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Videos\5. Site Internet et YouTube\Montage\3. Les 4 outils indispensables\4. Le board de Mgt\"/>
    </mc:Choice>
  </mc:AlternateContent>
  <xr:revisionPtr revIDLastSave="0" documentId="13_ncr:1_{5D261845-56D6-44B4-90C1-92ADD5117677}" xr6:coauthVersionLast="47" xr6:coauthVersionMax="47" xr10:uidLastSave="{00000000-0000-0000-0000-000000000000}"/>
  <bookViews>
    <workbookView xWindow="-108" yWindow="-108" windowWidth="23256" windowHeight="12456" xr2:uid="{229FFF47-84D9-4D2A-9C22-A940236DB454}"/>
  </bookViews>
  <sheets>
    <sheet name="Structure borad de mgt" sheetId="7" r:id="rId1"/>
    <sheet name="S sécurité" sheetId="2" r:id="rId2"/>
    <sheet name="X Sécurité" sheetId="10" r:id="rId3"/>
    <sheet name="croix sécurité" sheetId="12" r:id="rId4"/>
    <sheet name="Exemple de questions" sheetId="6" r:id="rId5"/>
    <sheet name="Pyramide de Bird" sheetId="5" r:id="rId6"/>
    <sheet name="Rémontée danger" sheetId="9" r:id="rId7"/>
    <sheet name="Indicateurs d'engagement" sheetId="15" r:id="rId8"/>
    <sheet name="100% Engagement" sheetId="13" r:id="rId9"/>
    <sheet name="Suivi incidents" sheetId="3" r:id="rId10"/>
    <sheet name="PDCA " sheetId="8" r:id="rId11"/>
    <sheet name="Plan action Sécurité" sheetId="4" r:id="rId12"/>
    <sheet name="Suivi PDCA" sheetId="11" r:id="rId13"/>
    <sheet name="Feuil1" sheetId="1" r:id="rId14"/>
  </sheets>
  <externalReferences>
    <externalReference r:id="rId15"/>
    <externalReference r:id="rId16"/>
    <externalReference r:id="rId17"/>
  </externalReferences>
  <definedNames>
    <definedName name="___nov1">IF([1]Synthese!$H$6&lt;[1]Synthese!$G$6,[1]Synthese!$B$1,IF([1]Synthese!$H$6&gt;[1]Synthese!$G$6,[1]Synthese!$R$1,[1]Synthese!$S$1))</definedName>
    <definedName name="___nov2">IF([1]Synthese!$H$7&lt;[1]Synthese!$G$7,[1]Synthese!$B$1,IF([1]Synthese!$H$7&gt;[1]Synthese!$G$7,[1]Synthese!$R$1,[1]Synthese!$S$1))</definedName>
    <definedName name="___nov4">IF([1]Synthese!$H$9&lt;[1]Synthese!$G$9,[1]Synthese!$B$1,IF([1]Synthese!$H$9&gt;[1]Synthese!$G$9,[1]Synthese!$R$1,[1]Synthese!$S$1))</definedName>
    <definedName name="___nov5">IF([1]Synthese!$H$10&lt;[1]Synthese!$G$10,[1]Synthese!$B$1,IF([1]Synthese!$H$10&gt;[1]Synthese!$G$10,[1]Synthese!$R$1,[1]Synthese!$S$1))</definedName>
    <definedName name="___oct4">IF([1]Synthese!$G$9&lt;[1]Synthese!$F$9,[1]Synthese!$B$1,IF([1]Synthese!$G$9&gt;[1]Synthese!$F$9,[1]Synthese!$R$1,[1]Synthese!$S$1))</definedName>
    <definedName name="___oct5">IF([1]Synthese!$G$10&lt;[1]Synthese!$F$10,[1]Synthese!$B$1,IF([1]Synthese!$G$10&gt;[1]Synthese!$F$10,[1]Synthese!$R$1,[1]Synthese!$S$1))</definedName>
    <definedName name="___oct6">IF([1]Synthese!$G$11&lt;[1]Synthese!$F$11,[1]Synthese!$B$1,IF([1]Synthese!$G$11&gt;[1]Synthese!$F$11,[1]Synthese!$R$1,[1]Synthese!$S$1))</definedName>
    <definedName name="___oct7">IF([1]Synthese!$G$12&lt;[1]Synthese!$F$12,[1]Synthese!$B$1,IF([1]Synthese!$G$12&gt;[1]Synthese!$F$12,[1]Synthese!$R$1,[1]Synthese!$S$1))</definedName>
    <definedName name="__nov1">IF([1]Synthese!$H$6&lt;[1]Synthese!$G$6,[1]Synthese!$B$1,IF([1]Synthese!$H$6&gt;[1]Synthese!$G$6,[1]Synthese!$R$1,[1]Synthese!$S$1))</definedName>
    <definedName name="__nov2">IF([1]Synthese!$H$7&lt;[1]Synthese!$G$7,[1]Synthese!$B$1,IF([1]Synthese!$H$7&gt;[1]Synthese!$G$7,[1]Synthese!$R$1,[1]Synthese!$S$1))</definedName>
    <definedName name="__nov3">IF([1]Synthese!$H$8&lt;[1]Synthese!$G$8,[1]Synthese!$B$1,IF([1]Synthese!$H$8&gt;[1]Synthese!$G$8,[1]Synthese!$R$1,[1]Synthese!$S$1))</definedName>
    <definedName name="__nov4">IF([1]Synthese!$H$9&lt;[1]Synthese!$G$9,[1]Synthese!$B$1,IF([1]Synthese!$H$9&gt;[1]Synthese!$G$9,[1]Synthese!$R$1,[1]Synthese!$S$1))</definedName>
    <definedName name="__nov5">IF([1]Synthese!$H$10&lt;[1]Synthese!$G$10,[1]Synthese!$B$1,IF([1]Synthese!$H$10&gt;[1]Synthese!$G$10,[1]Synthese!$R$1,[1]Synthese!$S$1))</definedName>
    <definedName name="__nov6">IF([1]Synthese!$H$11&lt;[1]Synthese!$G$11,[1]Synthese!$B$1,IF([1]Synthese!$H$11&gt;[1]Synthese!$G$11,[1]Synthese!$R$1,[1]Synthese!$S$1))</definedName>
    <definedName name="__nov7">IF([1]Synthese!$H$12&lt;[1]Synthese!$G$12,[1]Synthese!$B$1,IF([1]Synthese!$H$12&gt;[1]Synthese!$G$12,[1]Synthese!$R$1,[1]Synthese!$S$1))</definedName>
    <definedName name="__oct1">IF([1]Synthese!$G$6&lt;[1]Synthese!$F$6,[1]Synthese!$B$1,IF([1]Synthese!$G$6&gt;[1]Synthese!$F$6,[1]Synthese!$R$1,[1]Synthese!$S$1))</definedName>
    <definedName name="__oct2">IF([1]Synthese!$G$7&lt;[1]Synthese!$F$7,[1]Synthese!$B$1,IF([1]Synthese!$G$7&gt;[1]Synthese!$F$7,[1]Synthese!$R$1,[1]Synthese!$S$1))</definedName>
    <definedName name="__oct3">IF([1]Synthese!$G$8&lt;[1]Synthese!$F$8,[1]Synthese!$B$1,IF([1]Synthese!$G$8&gt;[1]Synthese!$F$8,[1]Synthese!$R$1,[1]Synthese!$S$1))</definedName>
    <definedName name="__oct4">IF([1]Synthese!$G$9&lt;[1]Synthese!$F$9,[1]Synthese!$B$1,IF([1]Synthese!$G$9&gt;[1]Synthese!$F$9,[1]Synthese!$R$1,[1]Synthese!$S$1))</definedName>
    <definedName name="__oct5">IF([1]Synthese!$G$10&lt;[1]Synthese!$F$10,[1]Synthese!$B$1,IF([1]Synthese!$G$10&gt;[1]Synthese!$F$10,[1]Synthese!$R$1,[1]Synthese!$S$1))</definedName>
    <definedName name="__oct6">IF([1]Synthese!$G$11&lt;[1]Synthese!$F$11,[1]Synthese!$B$1,IF([1]Synthese!$G$11&gt;[1]Synthese!$F$11,[1]Synthese!$R$1,[1]Synthese!$S$1))</definedName>
    <definedName name="__oct7">IF([1]Synthese!$G$12&lt;[1]Synthese!$F$12,[1]Synthese!$B$1,IF([1]Synthese!$G$12&gt;[1]Synthese!$F$12,[1]Synthese!$R$1,[1]Synthese!$S$1))</definedName>
    <definedName name="_xlnm._FilterDatabase" localSheetId="12" hidden="1">'Suivi PDCA'!$A$8:$G$10</definedName>
    <definedName name="_nov1">IF([1]Synthese!$H$6&lt;[1]Synthese!$G$6,[1]Synthese!$B$1,IF([1]Synthese!$H$6&gt;[1]Synthese!$G$6,[1]Synthese!$R$1,[1]Synthese!$S$1))</definedName>
    <definedName name="_nov2">IF([1]Synthese!$H$7&lt;[1]Synthese!$G$7,[1]Synthese!$B$1,IF([1]Synthese!$H$7&gt;[1]Synthese!$G$7,[1]Synthese!$R$1,[1]Synthese!$S$1))</definedName>
    <definedName name="_nov3">IF([1]Synthese!$H$8&lt;[1]Synthese!$G$8,[1]Synthese!$B$1,IF([1]Synthese!$H$8&gt;[1]Synthese!$G$8,[1]Synthese!$R$1,[1]Synthese!$S$1))</definedName>
    <definedName name="_nov4">IF([1]Synthese!$H$9&lt;[1]Synthese!$G$9,[1]Synthese!$B$1,IF([1]Synthese!$H$9&gt;[1]Synthese!$G$9,[1]Synthese!$R$1,[1]Synthese!$S$1))</definedName>
    <definedName name="_nov5">IF([1]Synthese!$H$10&lt;[1]Synthese!$G$10,[1]Synthese!$B$1,IF([1]Synthese!$H$10&gt;[1]Synthese!$G$10,[1]Synthese!$R$1,[1]Synthese!$S$1))</definedName>
    <definedName name="_nov6">IF([1]Synthese!$H$11&lt;[1]Synthese!$G$11,[1]Synthese!$B$1,IF([1]Synthese!$H$11&gt;[1]Synthese!$G$11,[1]Synthese!$R$1,[1]Synthese!$S$1))</definedName>
    <definedName name="_nov7">IF([1]Synthese!$H$12&lt;[1]Synthese!$G$12,[1]Synthese!$B$1,IF([1]Synthese!$H$12&gt;[1]Synthese!$G$12,[1]Synthese!$R$1,[1]Synthese!$S$1))</definedName>
    <definedName name="_oct1">IF([1]Synthese!$G$6&lt;[1]Synthese!$F$6,[1]Synthese!$B$1,IF([1]Synthese!$G$6&gt;[1]Synthese!$F$6,[1]Synthese!$R$1,[1]Synthese!$S$1))</definedName>
    <definedName name="_oct2">IF([1]Synthese!$G$7&lt;[1]Synthese!$F$7,[1]Synthese!$B$1,IF([1]Synthese!$G$7&gt;[1]Synthese!$F$7,[1]Synthese!$R$1,[1]Synthese!$S$1))</definedName>
    <definedName name="_oct3">IF([1]Synthese!$G$8&lt;[1]Synthese!$F$8,[1]Synthese!$B$1,IF([1]Synthese!$G$8&gt;[1]Synthese!$F$8,[1]Synthese!$R$1,[1]Synthese!$S$1))</definedName>
    <definedName name="_oct4">IF([1]Synthese!$G$9&lt;[1]Synthese!$F$9,[1]Synthese!$B$1,IF([1]Synthese!$G$9&gt;[1]Synthese!$F$9,[1]Synthese!$R$1,[1]Synthese!$S$1))</definedName>
    <definedName name="_oct5">IF([1]Synthese!$G$10&lt;[1]Synthese!$F$10,[1]Synthese!$B$1,IF([1]Synthese!$G$10&gt;[1]Synthese!$F$10,[1]Synthese!$R$1,[1]Synthese!$S$1))</definedName>
    <definedName name="_oct6">IF([1]Synthese!$G$11&lt;[1]Synthese!$F$11,[1]Synthese!$B$1,IF([1]Synthese!$G$11&gt;[1]Synthese!$F$11,[1]Synthese!$R$1,[1]Synthese!$S$1))</definedName>
    <definedName name="_oct7">IF([1]Synthese!$G$12&lt;[1]Synthese!$F$12,[1]Synthese!$B$1,IF([1]Synthese!$G$12&gt;[1]Synthese!$F$12,[1]Synthese!$R$1,[1]Synthese!$S$1))</definedName>
    <definedName name="a" localSheetId="9">IF([1]Synthese!$H$8&lt;[1]Synthese!$G$8,[1]Synthese!$B$1,IF([1]Synthese!$H$8&gt;[1]Synthese!$G$8,[1]Synthese!$R$1,[1]Synthese!$S$1))</definedName>
    <definedName name="adresImage">IF([1]Synthese!$AH$28&lt;[1]Synthese!$AG$28,[1]Synthese!$B$1,IF([1]Synthese!$AH$28&gt;[1]Synthese!$AG$28,[1]Synthese!$R$1,[1]Synthese!$S$1))</definedName>
    <definedName name="Août1">IF([1]Synthese!$S$6&lt;[1]Synthese!$R$6,[1]Synthese!$B$1,IF([1]Synthese!$S$6&gt;[1]Synthese!$R$6,[1]Synthese!$R$1,[1]Synthese!$S$1))</definedName>
    <definedName name="Août2">IF([1]Synthese!$S$7&lt;[1]Synthese!$R$7,[1]Synthese!$B$1,IF([1]Synthese!$S$7&gt;[1]Synthese!$R$7,[1]Synthese!$R$1,[1]Synthese!$S$1))</definedName>
    <definedName name="Août3">IF([1]Synthese!$S$8&lt;[1]Synthese!$R$8,[1]Synthese!$B$1,IF([1]Synthese!$S$8&gt;[1]Synthese!$R$8,[1]Synthese!$R$1,[1]Synthese!$S$1))</definedName>
    <definedName name="Août4">IF([1]Synthese!$S$9&lt;[1]Synthese!$R$9,[1]Synthese!$B$1,IF([1]Synthese!$S$9&gt;[1]Synthese!$R$9,[1]Synthese!$R$1,[1]Synthese!$S$1))</definedName>
    <definedName name="Août5">IF([1]Synthese!$S$10&lt;[1]Synthese!$R$10,[1]Synthese!$B$1,IF([1]Synthese!$S$10&gt;[1]Synthese!$R$10,[1]Synthese!$R$1,[1]Synthese!$S$1))</definedName>
    <definedName name="Août6">IF([1]Synthese!$S$11&lt;[1]Synthese!$R$11,[1]Synthese!$B$1,IF([1]Synthese!$S$11&gt;[1]Synthese!$R$11,[1]Synthese!$R$1,[1]Synthese!$S$1))</definedName>
    <definedName name="Août7">IF([1]Synthese!$S$12&lt;[1]Synthese!$R$12,[1]Synthese!$B$1,IF([1]Synthese!$S$12&gt;[1]Synthese!$R$12,[1]Synthese!$R$1,[1]Synthese!$S$1))</definedName>
    <definedName name="b" localSheetId="9">IF([1]Synthese!$H$11&lt;[1]Synthese!$G$11,[1]Synthese!$B$1,IF([1]Synthese!$H$11&gt;[1]Synthese!$G$11,[1]Synthese!$R$1,[1]Synthese!$S$1))</definedName>
    <definedName name="d" localSheetId="9">IF([1]Synthese!$H$12&lt;[1]Synthese!$G$12,[1]Synthese!$B$1,IF([1]Synthese!$H$12&gt;[1]Synthese!$G$12,[1]Synthese!$R$1,[1]Synthese!$S$1))</definedName>
    <definedName name="e" localSheetId="9">IF([1]Synthese!$G$6&lt;[1]Synthese!$F$6,[1]Synthese!$B$1,IF([1]Synthese!$G$6&gt;[1]Synthese!$F$6,[1]Synthese!$R$1,[1]Synthese!$S$1))</definedName>
    <definedName name="f" localSheetId="9">IF([1]Synthese!$G$7&lt;[1]Synthese!$F$7,[1]Synthese!$B$1,IF([1]Synthese!$G$7&gt;[1]Synthese!$F$7,[1]Synthese!$R$1,[1]Synthese!$S$1))</definedName>
    <definedName name="g" localSheetId="9">IF([1]Synthese!$G$8&lt;[1]Synthese!$F$8,[1]Synthese!$B$1,IF([1]Synthese!$G$8&gt;[1]Synthese!$F$8,[1]Synthese!$R$1,[1]Synthese!$S$1))</definedName>
    <definedName name="mois" localSheetId="8">'[2]100% Engagement L2_L3'!$AL$48:$AL$53</definedName>
    <definedName name="mois">'[3]100% Engagement L2_L3'!$AL$48:$AL$53</definedName>
    <definedName name="nov_1">IF([1]Synthese!$BA$6&lt;[1]Synthese!$BB$6,[1]Synthese!$B$1,IF([1]Synthese!$BA$6&gt;[1]Synthese!$BB$6,[1]Synthese!$R$1,[1]Synthese!$S$1))</definedName>
    <definedName name="nov_2">IF([1]Synthese!$BA$7&lt;[1]Synthese!$BB$7,[1]Synthese!$B$1,IF([1]Synthese!$BA$7&gt;[1]Synthese!$BB$7,[1]Synthese!$R$1,[1]Synthese!$S$1))</definedName>
    <definedName name="nov_3">IF([1]Synthese!$BA$8&lt;[1]Synthese!$BB$8,[1]Synthese!$B$1,IF([1]Synthese!$BA$8&gt;[1]Synthese!$BB$8,[1]Synthese!$R$1,[1]Synthese!$S$1))</definedName>
    <definedName name="nov_4">IF([1]Synthese!$BA$9&lt;[1]Synthese!$BB$9,[1]Synthese!$B$1,IF([1]Synthese!$BA$9&gt;[1]Synthese!$BB$9,[1]Synthese!$R$1,[1]Synthese!$S$1))</definedName>
    <definedName name="nov_5">IF([1]Synthese!$BA$10&lt;[1]Synthese!$BB$10,[1]Synthese!$B$1,IF([1]Synthese!$BA$10&gt;[1]Synthese!$BB$10,[1]Synthese!$R$1,[1]Synthese!$S$1))</definedName>
    <definedName name="nov_6">IF([1]Synthese!$BA$11&lt;[1]Synthese!$BB$11,[1]Synthese!$B$1,IF([1]Synthese!$BA$11&gt;[1]Synthese!$BB$11,[1]Synthese!$R$1,[1]Synthese!$S$1))</definedName>
    <definedName name="nov_7">IF([1]Synthese!$BA$12&lt;[1]Synthese!$BB$12,[1]Synthese!$B$1,IF([1]Synthese!$BA$12&gt;[1]Synthese!$BB$12,[1]Synthese!$R$1,[1]Synthese!$S$1))</definedName>
    <definedName name="sept1">IF([1]Synthese!$T$6&lt;[1]Synthese!$S$6,[1]Synthese!$B$1,IF([1]Synthese!$T$6&gt;[1]Synthese!$S$6,[1]Synthese!$R$1,[1]Synthese!$S$1))</definedName>
    <definedName name="sept2">IF([1]Synthese!$T$7&lt;[1]Synthese!$S$7,[1]Synthese!$B$1,IF([1]Synthese!$T$7&gt;[1]Synthese!$S$7,[1]Synthese!$R$1,[1]Synthese!$S$1))</definedName>
    <definedName name="sept3">IF([1]Synthese!$T$8&lt;[1]Synthese!$S$8,[1]Synthese!$B$1,IF([1]Synthese!$T$8&gt;[1]Synthese!$S$8,[1]Synthese!$R$1,[1]Synthese!$S$1))</definedName>
    <definedName name="sept4">IF([1]Synthese!$T$9&lt;[1]Synthese!$S$9,[1]Synthese!$B$1,IF([1]Synthese!$T$9&gt;[1]Synthese!$S$9,[1]Synthese!$R$1,[1]Synthese!$S$1))</definedName>
    <definedName name="sept5">IF([1]Synthese!$T$10&lt;[1]Synthese!$S$10,[1]Synthese!$B$1,IF([1]Synthese!$T$10&gt;[1]Synthese!$S$10,[1]Synthese!$R$1,[1]Synthese!$S$1))</definedName>
    <definedName name="sept6">IF([1]Synthese!$T$11&lt;[1]Synthese!$S$11,[1]Synthese!$B$1,IF([1]Synthese!$T$11&gt;[1]Synthese!$S$11,[1]Synthese!$R$1,[1]Synthese!$S$1))</definedName>
    <definedName name="sept7">IF([1]Synthese!$F$12&lt;[1]Synthese!$E$12,[1]Synthese!$B$1,IF([1]Synthese!$F$12&gt;[1]Synthese!$E$12,[1]Synthese!$R$1,[1]Synthese!$S$1))</definedName>
    <definedName name="_xlnm.Print_Area" localSheetId="8">'100% Engagement'!$A$1:$V$33</definedName>
    <definedName name="_xlnm.Print_Area" localSheetId="10">'PDCA '!$A$1:$G$19</definedName>
    <definedName name="_xlnm.Print_Area" localSheetId="5">'Pyramide de Bird'!$A$1:$L$32</definedName>
    <definedName name="_xlnm.Print_Area" localSheetId="1">'S sécurité'!$L$1:$T$22</definedName>
    <definedName name="_xlnm.Print_Area" localSheetId="9">'Suivi incidents'!$A$1:$F$47</definedName>
    <definedName name="_xlnm.Print_Area" localSheetId="12">'Suivi PDCA'!$A$1:$H$10</definedName>
    <definedName name="ZonePDC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13" i="13" l="1"/>
  <c r="BK12" i="13"/>
  <c r="BJ12" i="13"/>
  <c r="BH12" i="13"/>
  <c r="BG13" i="13" s="1"/>
  <c r="BG12" i="13"/>
  <c r="BE12" i="13"/>
  <c r="BD12" i="13"/>
  <c r="BB12" i="13"/>
  <c r="BA12" i="13"/>
  <c r="BA13" i="13" s="1"/>
  <c r="AY12" i="13"/>
  <c r="AX12" i="13"/>
  <c r="AX13" i="13" s="1"/>
  <c r="AV12" i="13"/>
  <c r="AU12" i="13"/>
  <c r="AU13" i="13" s="1"/>
  <c r="AS12" i="13"/>
  <c r="AR12" i="13"/>
  <c r="AR13" i="13" s="1"/>
  <c r="AP12" i="13"/>
  <c r="AO12" i="13"/>
  <c r="AM12" i="13"/>
  <c r="AL12" i="13"/>
  <c r="AL13" i="13" s="1"/>
  <c r="AJ12" i="13"/>
  <c r="AI13" i="13" s="1"/>
  <c r="AI12" i="13"/>
  <c r="AG12" i="13"/>
  <c r="AF12" i="13"/>
  <c r="AD12" i="13"/>
  <c r="AC12" i="13"/>
  <c r="AC13" i="13" s="1"/>
  <c r="BM13" i="13" s="1"/>
  <c r="BL11" i="13"/>
  <c r="BI11" i="13"/>
  <c r="BF11" i="13"/>
  <c r="BC11" i="13"/>
  <c r="AZ11" i="13"/>
  <c r="AW11" i="13"/>
  <c r="AT11" i="13"/>
  <c r="AQ11" i="13"/>
  <c r="AN11" i="13"/>
  <c r="AK11" i="13"/>
  <c r="AH11" i="13"/>
  <c r="AE11" i="13"/>
  <c r="BL10" i="13"/>
  <c r="BI10" i="13"/>
  <c r="BF10" i="13"/>
  <c r="BC10" i="13"/>
  <c r="AZ10" i="13"/>
  <c r="AW10" i="13"/>
  <c r="AT10" i="13"/>
  <c r="AQ10" i="13"/>
  <c r="AN10" i="13"/>
  <c r="AK10" i="13"/>
  <c r="AH10" i="13"/>
  <c r="AE10" i="13"/>
  <c r="BL9" i="13"/>
  <c r="BI9" i="13"/>
  <c r="BF9" i="13"/>
  <c r="BC9" i="13"/>
  <c r="AZ9" i="13"/>
  <c r="BM9" i="13" s="1"/>
  <c r="AW9" i="13"/>
  <c r="AT9" i="13"/>
  <c r="AQ9" i="13"/>
  <c r="AN9" i="13"/>
  <c r="AK9" i="13"/>
  <c r="AH9" i="13"/>
  <c r="AE9" i="13"/>
  <c r="BL8" i="13"/>
  <c r="BI8" i="13"/>
  <c r="BF8" i="13"/>
  <c r="BC8" i="13"/>
  <c r="AZ8" i="13"/>
  <c r="AW8" i="13"/>
  <c r="AT8" i="13"/>
  <c r="AQ8" i="13"/>
  <c r="AN8" i="13"/>
  <c r="AK8" i="13"/>
  <c r="AH8" i="13"/>
  <c r="AE8" i="13"/>
  <c r="BL7" i="13"/>
  <c r="BI7" i="13"/>
  <c r="BF7" i="13"/>
  <c r="BC7" i="13"/>
  <c r="AZ7" i="13"/>
  <c r="AW7" i="13"/>
  <c r="AT7" i="13"/>
  <c r="AQ7" i="13"/>
  <c r="AN7" i="13"/>
  <c r="AK7" i="13"/>
  <c r="AH7" i="13"/>
  <c r="AE7" i="13"/>
  <c r="BL6" i="13"/>
  <c r="BI6" i="13"/>
  <c r="BF6" i="13"/>
  <c r="BC6" i="13"/>
  <c r="AZ6" i="13"/>
  <c r="AW6" i="13"/>
  <c r="AT6" i="13"/>
  <c r="AQ6" i="13"/>
  <c r="AN6" i="13"/>
  <c r="AK6" i="13"/>
  <c r="AH6" i="13"/>
  <c r="AE6" i="13"/>
  <c r="BM6" i="13" s="1"/>
  <c r="BL5" i="13"/>
  <c r="BI5" i="13"/>
  <c r="BF5" i="13"/>
  <c r="BC5" i="13"/>
  <c r="AZ5" i="13"/>
  <c r="AW5" i="13"/>
  <c r="AT5" i="13"/>
  <c r="AQ5" i="13"/>
  <c r="AN5" i="13"/>
  <c r="AK5" i="13"/>
  <c r="AH5" i="13"/>
  <c r="AE5" i="13"/>
  <c r="BL4" i="13"/>
  <c r="BI4" i="13"/>
  <c r="BC4" i="13"/>
  <c r="AZ4" i="13"/>
  <c r="AW4" i="13"/>
  <c r="AT4" i="13"/>
  <c r="AQ4" i="13"/>
  <c r="AN4" i="13"/>
  <c r="AK4" i="13"/>
  <c r="AH4" i="13"/>
  <c r="AE4" i="13"/>
  <c r="BM4" i="13" l="1"/>
  <c r="BM10" i="13"/>
  <c r="AF13" i="13"/>
  <c r="BD13" i="13"/>
  <c r="BM11" i="13"/>
  <c r="BM7" i="13"/>
  <c r="BM8" i="13"/>
  <c r="BM5" i="13"/>
  <c r="AO13" i="13"/>
  <c r="G7" i="11" l="1"/>
  <c r="E7" i="11"/>
  <c r="G6" i="11"/>
  <c r="G5" i="11"/>
  <c r="E5" i="11"/>
  <c r="E6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Maillard</author>
  </authors>
  <commentList>
    <comment ref="G8" authorId="0" shapeId="0" xr:uid="{5CC45DD5-1C45-464F-8D5C-4405A363E619}">
      <text>
        <r>
          <rPr>
            <b/>
            <sz val="12"/>
            <color indexed="81"/>
            <rFont val="Tahoma"/>
            <family val="2"/>
          </rPr>
          <t>JMAI:</t>
        </r>
        <r>
          <rPr>
            <sz val="12"/>
            <color indexed="81"/>
            <rFont val="Tahoma"/>
            <family val="2"/>
          </rPr>
          <t xml:space="preserve">
Code à renseigner dans Etat Action
O : Action non planifiée
P : Action planifiée
D : Action déroulée
C : Action Controlée
A : Action Ancrée
X : Action annulée / action ne nécessitant pas de décision</t>
        </r>
      </text>
    </comment>
  </commentList>
</comments>
</file>

<file path=xl/sharedStrings.xml><?xml version="1.0" encoding="utf-8"?>
<sst xmlns="http://schemas.openxmlformats.org/spreadsheetml/2006/main" count="201" uniqueCount="136">
  <si>
    <t>,</t>
  </si>
  <si>
    <t>Le précédent record était de :</t>
  </si>
  <si>
    <t>Pas d'accident</t>
  </si>
  <si>
    <t>Presqu'accident</t>
  </si>
  <si>
    <t>Incident</t>
  </si>
  <si>
    <t>Incident : premier soin ou accident non enregistré dans le TIR</t>
  </si>
  <si>
    <t>Accident enregistré dans le TIR</t>
  </si>
  <si>
    <t>Règles</t>
  </si>
  <si>
    <r>
      <rPr>
        <b/>
        <sz val="12"/>
        <rFont val="Arial"/>
        <family val="2"/>
      </rPr>
      <t>QUI ?</t>
    </r>
    <r>
      <rPr>
        <b/>
        <sz val="16"/>
        <rFont val="Arial"/>
        <family val="2"/>
      </rPr>
      <t xml:space="preserve">
</t>
    </r>
    <r>
      <rPr>
        <sz val="12"/>
        <rFont val="Arial"/>
        <family val="2"/>
      </rPr>
      <t>Responsable HSE</t>
    </r>
  </si>
  <si>
    <r>
      <rPr>
        <b/>
        <sz val="12"/>
        <rFont val="Arial"/>
        <family val="2"/>
      </rPr>
      <t>QUAND ?</t>
    </r>
    <r>
      <rPr>
        <b/>
        <sz val="14"/>
        <rFont val="Arial"/>
        <family val="2"/>
      </rPr>
      <t xml:space="preserve">
</t>
    </r>
    <r>
      <rPr>
        <sz val="12"/>
        <rFont val="Arial"/>
        <family val="2"/>
      </rPr>
      <t>Tous les jours</t>
    </r>
  </si>
  <si>
    <r>
      <rPr>
        <b/>
        <sz val="12"/>
        <rFont val="Arial"/>
        <family val="2"/>
      </rPr>
      <t>QUOI ?</t>
    </r>
    <r>
      <rPr>
        <b/>
        <sz val="14"/>
        <rFont val="Arial"/>
        <family val="2"/>
      </rPr>
      <t xml:space="preserve">
</t>
    </r>
    <r>
      <rPr>
        <sz val="12"/>
        <rFont val="Arial"/>
        <family val="2"/>
      </rPr>
      <t>Identification des incidents et suivi du TIR</t>
    </r>
  </si>
  <si>
    <t xml:space="preserve">Suivi des incidents </t>
  </si>
  <si>
    <t xml:space="preserve">Site de </t>
  </si>
  <si>
    <t xml:space="preserve">Nombre de jours sans accident </t>
  </si>
  <si>
    <t>Suivi des incidents</t>
  </si>
  <si>
    <t>Date de l'incident</t>
  </si>
  <si>
    <t>Nature de l'incident</t>
  </si>
  <si>
    <t>Réalisation de l'analyse</t>
  </si>
  <si>
    <t>Validation par le resp. de service</t>
  </si>
  <si>
    <t>Resp. du suivi</t>
  </si>
  <si>
    <t>Statut</t>
  </si>
  <si>
    <t>Date :</t>
  </si>
  <si>
    <t>Date</t>
  </si>
  <si>
    <t xml:space="preserve">  Problème</t>
  </si>
  <si>
    <t xml:space="preserve">          Causes</t>
  </si>
  <si>
    <t>Actions</t>
  </si>
  <si>
    <t>Qui</t>
  </si>
  <si>
    <t>Quand</t>
  </si>
  <si>
    <t>Status</t>
  </si>
  <si>
    <t>Situation dangereuse</t>
  </si>
  <si>
    <t>Est-ce que l'équipe est sereine ?</t>
  </si>
  <si>
    <t>Avez-vous failli vous blesser ?</t>
  </si>
  <si>
    <t>Est-ce que vous avez rencontré une situation inhabituelle ?</t>
  </si>
  <si>
    <t>Sujets / Problèmes</t>
  </si>
  <si>
    <t>Qui ?</t>
  </si>
  <si>
    <t>Délai prévu</t>
  </si>
  <si>
    <t>Objectif</t>
  </si>
  <si>
    <t>Santé et Sécurité</t>
  </si>
  <si>
    <t>Date et heure :</t>
  </si>
  <si>
    <t>Secteur et lieu:</t>
  </si>
  <si>
    <t>Nom des participants :</t>
  </si>
  <si>
    <t>Description de la situation :</t>
  </si>
  <si>
    <t>Actions immédiates :</t>
  </si>
  <si>
    <t>Analyse :</t>
  </si>
  <si>
    <t>Actions correctives moyen/long terme :</t>
  </si>
  <si>
    <t>Technique</t>
  </si>
  <si>
    <t>Organisationnelle</t>
  </si>
  <si>
    <t>Comportementale</t>
  </si>
  <si>
    <t>Objectif : 0 accident 0 Maladie au travail !</t>
  </si>
  <si>
    <t>Quelle expérience sécurité, pourriez vous faire partager aux membres de l'équipe ?</t>
  </si>
  <si>
    <t>Y-a-t-il une personne de notre équipe qui s’est blessé ?</t>
  </si>
  <si>
    <t>Avez-vous les moyens pour travailler en santé et sécurité ?</t>
  </si>
  <si>
    <t>Si oui</t>
  </si>
  <si>
    <t xml:space="preserve">Est-ce qu’il y a eu un ou des évènement (une ou des  anomalie) qui aurait pu générer une blessure ou un accident ? </t>
  </si>
  <si>
    <t>Est-il préférable d’avoir une croix verte ou une croix bleue à la fin du mois?</t>
  </si>
  <si>
    <t>Quelles actions a été mises en place pour éviter le renouvellement ?</t>
  </si>
  <si>
    <t xml:space="preserve">Comment va la personne, comment elle a été prise en charge?
Que s'est il passé ? Quelles sont les causes? </t>
  </si>
  <si>
    <t>si non</t>
  </si>
  <si>
    <r>
      <t xml:space="preserve">Etat
</t>
    </r>
    <r>
      <rPr>
        <sz val="8"/>
        <color theme="0"/>
        <rFont val="Comfortaa"/>
      </rPr>
      <t>P/D/C/A</t>
    </r>
  </si>
  <si>
    <r>
      <t>QUAND?</t>
    </r>
    <r>
      <rPr>
        <sz val="9"/>
        <color theme="0"/>
        <rFont val="Comfortaa"/>
      </rPr>
      <t xml:space="preserve">
Le lendemain de la survenue d'un problème, avant 11h
Lors du suivi des actions correctives</t>
    </r>
  </si>
  <si>
    <r>
      <t>QUOI?</t>
    </r>
    <r>
      <rPr>
        <sz val="9"/>
        <color theme="0"/>
        <rFont val="Comfortaa"/>
      </rPr>
      <t xml:space="preserve">
Description du problème, recherche des causes et actions mises en œuvre</t>
    </r>
  </si>
  <si>
    <r>
      <t>QUI?</t>
    </r>
    <r>
      <rPr>
        <sz val="9"/>
        <color theme="0"/>
        <rFont val="Comfortaa"/>
      </rPr>
      <t xml:space="preserve">
Toute les personnes</t>
    </r>
  </si>
  <si>
    <r>
      <t>QUI?</t>
    </r>
    <r>
      <rPr>
        <sz val="12"/>
        <color theme="0"/>
        <rFont val="Comfortaa"/>
      </rPr>
      <t xml:space="preserve">
Responsable Sécurité</t>
    </r>
  </si>
  <si>
    <r>
      <t xml:space="preserve">QUAND ?
</t>
    </r>
    <r>
      <rPr>
        <sz val="12"/>
        <color theme="0"/>
        <rFont val="Comfortaa"/>
      </rPr>
      <t>En continu</t>
    </r>
  </si>
  <si>
    <t>O</t>
  </si>
  <si>
    <t>C</t>
  </si>
  <si>
    <t>P</t>
  </si>
  <si>
    <t>A</t>
  </si>
  <si>
    <t>D</t>
  </si>
  <si>
    <t>X</t>
  </si>
  <si>
    <t xml:space="preserve">Dates </t>
  </si>
  <si>
    <t>Problème ou Thématique</t>
  </si>
  <si>
    <t>Désignation actions / solutions</t>
  </si>
  <si>
    <t>Pilote / Décideur</t>
  </si>
  <si>
    <t>Date fin prev</t>
  </si>
  <si>
    <t>Date fin action</t>
  </si>
  <si>
    <t>Etat Action</t>
  </si>
  <si>
    <t xml:space="preserve">Commentaires </t>
  </si>
  <si>
    <t xml:space="preserve">    Croix Santé Sécurité</t>
  </si>
  <si>
    <t>YTD</t>
  </si>
  <si>
    <t xml:space="preserve">Résultats Usine
</t>
  </si>
  <si>
    <t>Objectifs</t>
  </si>
  <si>
    <t>Nbre d'actions réalisées</t>
  </si>
  <si>
    <t>Nbre d'actions total</t>
  </si>
  <si>
    <t>% réalisés dans mois</t>
  </si>
  <si>
    <t>Guillaume LEROUX</t>
  </si>
  <si>
    <t>Arnaud LEBON</t>
  </si>
  <si>
    <t>Ludivine ALLET</t>
  </si>
  <si>
    <t>Olivier MASCLET</t>
  </si>
  <si>
    <t>Pascal RENAUX</t>
  </si>
  <si>
    <t>Philippe LECOMTE</t>
  </si>
  <si>
    <t>Pierre BONNART</t>
  </si>
  <si>
    <t>Score du mois précédent</t>
  </si>
  <si>
    <t>Revoir une évalution des risques au poste de travail, valider et prioriser le plan d'action.</t>
  </si>
  <si>
    <t>Claire LAMMIN</t>
  </si>
  <si>
    <t>TOTAL</t>
  </si>
  <si>
    <t>Perf. Usine</t>
  </si>
  <si>
    <t>Demander aux employés ce qui peut être fait pour améliorer la sécurité à leur poste de travail et prévenir les accidents/presqu'accidents</t>
  </si>
  <si>
    <t>Demander qu'elles sont les futures initiatives sécurité, pour améliorer le standard de leur poste de travail  et la réoccurance des accidents</t>
  </si>
  <si>
    <t>Ajuster le temps et les ressources pour finir à temps les plans d'action sécurité.</t>
  </si>
  <si>
    <t xml:space="preserve"> Travailler à améliorer le management de la sécurité.</t>
  </si>
  <si>
    <t>Promouvoir et examiner la mise en œuvre de mesures visant à réduire les  risques liés au CEUR AOP (analyser les accidents, formation conscience sécurité…).</t>
  </si>
  <si>
    <t xml:space="preserve">Valider un standard sécurité (revoir une fiche de poste, check list,…) </t>
  </si>
  <si>
    <t>Développer des réunions sécurité au niveau de son  département</t>
  </si>
  <si>
    <t>Communiquer sur la sécurité (ex. : diffusion com sécurité du mois…)</t>
  </si>
  <si>
    <t>Reconnaitre les bonnes performances et célébrer les succès.</t>
  </si>
  <si>
    <t>Suis-je exemplaire en matière de sécurité?</t>
  </si>
  <si>
    <t>Conduire une inspection/audit sécurité d'un poste de travail ou d'un chantier (ex. : EPI, outils, règles de circulation, …) ou participation au safety tour</t>
  </si>
  <si>
    <t>Coacher une réunion sécurité.</t>
  </si>
  <si>
    <t>Vérifier si les attentes en matière de sécurité sont claires et bien comprises de l'équipe</t>
  </si>
  <si>
    <t>100% Engagement Santé Sécurité</t>
  </si>
  <si>
    <t xml:space="preserve">Date: </t>
  </si>
  <si>
    <r>
      <t xml:space="preserve">QUI ?
</t>
    </r>
    <r>
      <rPr>
        <sz val="12"/>
        <color theme="0"/>
        <rFont val="Comfortaa"/>
      </rPr>
      <t>Participants au SQDC Usine
Responsable HSE</t>
    </r>
  </si>
  <si>
    <r>
      <t xml:space="preserve">QUOI ?
</t>
    </r>
    <r>
      <rPr>
        <sz val="12"/>
        <color theme="0"/>
        <rFont val="Comfortaa"/>
      </rPr>
      <t>Enregistrement et performances  100% Engagement - Forces et Axes d'amélioration - Actions à mener</t>
    </r>
  </si>
  <si>
    <r>
      <t xml:space="preserve">QUAND ?
</t>
    </r>
    <r>
      <rPr>
        <sz val="12"/>
        <color theme="0"/>
        <rFont val="Comfortaa"/>
      </rPr>
      <t>Suivi des actions le XXXXXXXXXX - Bilan le X de chaque mois</t>
    </r>
  </si>
  <si>
    <t>Revoir des analyses d'accidents (y compris incidents mineurs et presqu'accident), identifier les causes racines et valider les plans d'action. Coacher (aider) les superviseurs</t>
  </si>
  <si>
    <t>Promouvoir et examiner la mise en œuvre de mesures visant à réduire les risques   (suivi demande d'amélioration sécurité, projet d'investissement sécurité,... )</t>
  </si>
  <si>
    <t>Gérer la formation  (% d'employés formés, planification)</t>
  </si>
  <si>
    <t>Manager la liste à 30 jours  après un accident, incident et presqu'accident.</t>
  </si>
  <si>
    <t>Faire un dialogue santé sécurité et un coaching à la fréquence demandée</t>
  </si>
  <si>
    <t xml:space="preserve">Pourcentage d'enregistrement annuel </t>
  </si>
  <si>
    <t xml:space="preserve"> Objectif usine</t>
  </si>
  <si>
    <t>Pratiquer un Take 5 (réfléchir avant d'agir et agir en prudence) avant chaque intervention délicate</t>
  </si>
  <si>
    <t>Réaliser un gemba walk santé sécurité à fréquence définie</t>
  </si>
  <si>
    <t>Nom du membre de l'équipe</t>
  </si>
  <si>
    <t xml:space="preserve">Noms </t>
  </si>
  <si>
    <t>Actions à réaliser</t>
  </si>
  <si>
    <t>Je réalise un take 5 à chaque intervention délicate</t>
  </si>
  <si>
    <t>Je réalise un gemba walk  fois / semaine</t>
  </si>
  <si>
    <t>Je réalise un dialogue positif santé sécurité 1 fois / semaine</t>
  </si>
  <si>
    <t>Je coach un dialogue santé sécurité 1 fois / mois</t>
  </si>
  <si>
    <t>Je réalise une communication 1 fois / semaine</t>
  </si>
  <si>
    <r>
      <t xml:space="preserve">je commence mes reunions par un  </t>
    </r>
    <r>
      <rPr>
        <b/>
        <sz val="10"/>
        <color theme="9" tint="0.79998168889431442"/>
        <rFont val="Comfortaa"/>
      </rPr>
      <t>point sécurité</t>
    </r>
  </si>
  <si>
    <r>
      <t xml:space="preserve">Je demande à mes collaborateurs leurs </t>
    </r>
    <r>
      <rPr>
        <b/>
        <sz val="10"/>
        <color theme="9" tint="0.79998168889431442"/>
        <rFont val="Comfortaa"/>
      </rPr>
      <t>initiatives</t>
    </r>
    <r>
      <rPr>
        <sz val="10"/>
        <color theme="9" tint="0.79998168889431442"/>
        <rFont val="Comfortaa"/>
      </rPr>
      <t xml:space="preserve"> sécurité pour améliorer les conditions de </t>
    </r>
    <r>
      <rPr>
        <b/>
        <sz val="10"/>
        <color theme="9" tint="0.79998168889431442"/>
        <rFont val="Comfortaa"/>
      </rPr>
      <t xml:space="preserve">travail </t>
    </r>
    <r>
      <rPr>
        <sz val="10"/>
        <color theme="9" tint="0.79998168889431442"/>
        <rFont val="Comfortaa"/>
      </rPr>
      <t xml:space="preserve">et </t>
    </r>
    <r>
      <rPr>
        <b/>
        <sz val="10"/>
        <color theme="9" tint="0.79998168889431442"/>
        <rFont val="Comfortaa"/>
      </rPr>
      <t>diminuer les accidents</t>
    </r>
  </si>
  <si>
    <r>
      <t xml:space="preserve">Je </t>
    </r>
    <r>
      <rPr>
        <b/>
        <sz val="10"/>
        <color theme="9" tint="0.79998168889431442"/>
        <rFont val="Comfortaa"/>
      </rPr>
      <t>reconnais</t>
    </r>
    <r>
      <rPr>
        <sz val="10"/>
        <color theme="9" tint="0.79998168889431442"/>
        <rFont val="Comfortaa"/>
      </rPr>
      <t xml:space="preserve"> les bonnes performances et je sais célébrer les  </t>
    </r>
    <r>
      <rPr>
        <b/>
        <sz val="10"/>
        <color theme="9" tint="0.79998168889431442"/>
        <rFont val="Comfortaa"/>
      </rPr>
      <t>succès</t>
    </r>
  </si>
  <si>
    <r>
      <t>J'</t>
    </r>
    <r>
      <rPr>
        <b/>
        <sz val="10"/>
        <color theme="9" tint="0.79998168889431442"/>
        <rFont val="Comfortaa"/>
      </rPr>
      <t xml:space="preserve">ajuste le temps et les ressources </t>
    </r>
    <r>
      <rPr>
        <sz val="10"/>
        <color theme="9" tint="0.79998168889431442"/>
        <rFont val="Comfortaa"/>
      </rPr>
      <t>pour être dans les délais et atteindre les objectifs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</si>
</sst>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[$-40C]mmmm\-yy;@"/>
  </numFmts>
  <fonts count="97" x14ac:knownFonts="1">
    <font>
      <sz val="11"/>
      <color theme="1"/>
      <name val="Calibri"/>
      <family val="2"/>
      <scheme val="minor"/>
    </font>
    <font>
      <b/>
      <i/>
      <sz val="36"/>
      <color rgb="FF0070C0"/>
      <name val="Calibri"/>
      <family val="2"/>
      <scheme val="minor"/>
    </font>
    <font>
      <b/>
      <sz val="28"/>
      <color indexed="23"/>
      <name val="Arial"/>
      <family val="2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0"/>
      <name val="Arial"/>
      <family val="2"/>
    </font>
    <font>
      <b/>
      <sz val="18"/>
      <name val="Arial"/>
      <family val="2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0"/>
      <name val="Arial"/>
      <family val="2"/>
    </font>
    <font>
      <b/>
      <u/>
      <sz val="22"/>
      <color theme="1"/>
      <name val="Calibri"/>
      <family val="2"/>
      <scheme val="minor"/>
    </font>
    <font>
      <i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8"/>
      <name val="Arial"/>
    </font>
    <font>
      <b/>
      <sz val="8"/>
      <color rgb="FF000000"/>
      <name val="Calibri"/>
    </font>
    <font>
      <b/>
      <sz val="12"/>
      <color rgb="FF000000"/>
      <name val="Arial"/>
    </font>
    <font>
      <b/>
      <sz val="6"/>
      <color rgb="FF000000"/>
      <name val="Arial"/>
    </font>
    <font>
      <sz val="11"/>
      <color theme="1"/>
      <name val="Calibri"/>
      <family val="2"/>
      <scheme val="minor"/>
    </font>
    <font>
      <sz val="20"/>
      <color theme="0"/>
      <name val="Arial Black"/>
      <family val="2"/>
    </font>
    <font>
      <i/>
      <sz val="1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0"/>
      <color rgb="FFFFFFFF"/>
      <name val="Arial"/>
      <family val="2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1"/>
      <color theme="1"/>
      <name val="Comfortaa"/>
    </font>
    <font>
      <sz val="16"/>
      <color rgb="FF00574F"/>
      <name val="Comfortaa"/>
    </font>
    <font>
      <sz val="11"/>
      <color rgb="FF00574F"/>
      <name val="Comfortaa"/>
    </font>
    <font>
      <sz val="10"/>
      <color theme="1"/>
      <name val="Comfortaa"/>
    </font>
    <font>
      <sz val="10"/>
      <color rgb="FF00574F"/>
      <name val="Comfortaa"/>
    </font>
    <font>
      <b/>
      <sz val="24"/>
      <color indexed="23"/>
      <name val="Comfortaa"/>
    </font>
    <font>
      <b/>
      <sz val="28"/>
      <color indexed="23"/>
      <name val="Comfortaa"/>
    </font>
    <font>
      <b/>
      <sz val="28"/>
      <color rgb="FF00574F"/>
      <name val="Comfortaa"/>
    </font>
    <font>
      <b/>
      <sz val="16"/>
      <color rgb="FF00574F"/>
      <name val="Comfortaa"/>
    </font>
    <font>
      <b/>
      <sz val="12"/>
      <color theme="0"/>
      <name val="Comfortaa"/>
    </font>
    <font>
      <b/>
      <sz val="12"/>
      <color rgb="FF00574F"/>
      <name val="Comfortaa"/>
    </font>
    <font>
      <b/>
      <sz val="18"/>
      <color rgb="FF00574F"/>
      <name val="Comfortaa"/>
    </font>
    <font>
      <b/>
      <sz val="14"/>
      <color rgb="FF00574F"/>
      <name val="Comfortaa"/>
    </font>
    <font>
      <b/>
      <sz val="11"/>
      <color theme="0"/>
      <name val="Comfortaa"/>
    </font>
    <font>
      <sz val="12"/>
      <color theme="0"/>
      <name val="Comfortaa"/>
    </font>
    <font>
      <b/>
      <sz val="10"/>
      <color theme="0"/>
      <name val="Comfortaa"/>
    </font>
    <font>
      <sz val="10"/>
      <color theme="0"/>
      <name val="Comfortaa"/>
    </font>
    <font>
      <b/>
      <sz val="9"/>
      <color theme="0"/>
      <name val="Comfortaa"/>
    </font>
    <font>
      <sz val="9"/>
      <color theme="0"/>
      <name val="Comfortaa"/>
    </font>
    <font>
      <b/>
      <sz val="8"/>
      <color theme="0"/>
      <name val="Comfortaa"/>
    </font>
    <font>
      <sz val="8"/>
      <color theme="0"/>
      <name val="Comfortaa"/>
    </font>
    <font>
      <b/>
      <sz val="10"/>
      <color rgb="FF00574F"/>
      <name val="Comfortaa"/>
    </font>
    <font>
      <sz val="12"/>
      <color rgb="FF00574F"/>
      <name val="Comfortaa"/>
    </font>
    <font>
      <b/>
      <i/>
      <sz val="12"/>
      <color rgb="FF00574F"/>
      <name val="Comfortaa"/>
    </font>
    <font>
      <sz val="14"/>
      <color rgb="FF00574F"/>
      <name val="Comfortaa"/>
    </font>
    <font>
      <sz val="20"/>
      <color rgb="FF00574F"/>
      <name val="Comfortaa"/>
    </font>
    <font>
      <sz val="48"/>
      <color rgb="FF00574F"/>
      <name val="Comfortaa"/>
    </font>
    <font>
      <b/>
      <i/>
      <sz val="16"/>
      <color rgb="FF00574F"/>
      <name val="Comfortaa"/>
    </font>
    <font>
      <sz val="11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20"/>
      <color indexed="12"/>
      <name val="Times New Roman"/>
      <family val="1"/>
    </font>
    <font>
      <b/>
      <sz val="30"/>
      <name val="Times New Roman"/>
      <family val="1"/>
    </font>
    <font>
      <sz val="20"/>
      <name val="Times New Roman"/>
      <family val="1"/>
    </font>
    <font>
      <b/>
      <sz val="22"/>
      <name val="Times New Roman"/>
      <family val="1"/>
    </font>
    <font>
      <b/>
      <sz val="36"/>
      <name val="Times New Roman"/>
      <family val="1"/>
    </font>
    <font>
      <b/>
      <sz val="16"/>
      <name val="Times New Roman"/>
      <family val="1"/>
    </font>
    <font>
      <b/>
      <sz val="16"/>
      <color indexed="12"/>
      <name val="Times New Roman"/>
      <family val="1"/>
    </font>
    <font>
      <b/>
      <sz val="16"/>
      <color indexed="10"/>
      <name val="Times New Roman"/>
      <family val="1"/>
    </font>
    <font>
      <b/>
      <sz val="16"/>
      <color indexed="57"/>
      <name val="Times New Roman"/>
      <family val="1"/>
    </font>
    <font>
      <b/>
      <sz val="16"/>
      <color indexed="9"/>
      <name val="Times New Roman"/>
      <family val="1"/>
    </font>
    <font>
      <b/>
      <sz val="11"/>
      <name val="Times New Roman"/>
      <family val="1"/>
    </font>
    <font>
      <sz val="18"/>
      <color indexed="12"/>
      <name val="Times New Roman"/>
      <family val="1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4"/>
      <color indexed="9"/>
      <name val="Comfortaa"/>
    </font>
    <font>
      <b/>
      <sz val="44"/>
      <color rgb="FF00574F"/>
      <name val="Comfortaa"/>
    </font>
    <font>
      <b/>
      <sz val="34"/>
      <color rgb="FF00574F"/>
      <name val="Comfortaa"/>
    </font>
    <font>
      <b/>
      <sz val="72"/>
      <color rgb="FF00574F"/>
      <name val="Comfortaa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30"/>
      <color rgb="FF00574F"/>
      <name val="Comfortaa"/>
    </font>
    <font>
      <b/>
      <sz val="26"/>
      <color rgb="FF00574F"/>
      <name val="Comfortaa"/>
    </font>
    <font>
      <b/>
      <sz val="24"/>
      <color rgb="FF00574F"/>
      <name val="Comfortaa"/>
    </font>
    <font>
      <b/>
      <sz val="20"/>
      <color rgb="FF00574F"/>
      <name val="Comfortaa"/>
    </font>
    <font>
      <b/>
      <i/>
      <sz val="36"/>
      <color rgb="FF00574F"/>
      <name val="Comfortaa"/>
    </font>
    <font>
      <sz val="11"/>
      <color rgb="FFFF0000"/>
      <name val="Calibri"/>
      <family val="2"/>
      <scheme val="minor"/>
    </font>
    <font>
      <b/>
      <sz val="18"/>
      <color theme="9" tint="0.79998168889431442"/>
      <name val="Comfortaa"/>
    </font>
    <font>
      <b/>
      <sz val="10"/>
      <color theme="1"/>
      <name val="Comfortaa"/>
    </font>
    <font>
      <sz val="10"/>
      <color theme="9" tint="0.79998168889431442"/>
      <name val="Comfortaa"/>
    </font>
    <font>
      <b/>
      <sz val="10"/>
      <color theme="9" tint="0.79998168889431442"/>
      <name val="Comfortaa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57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866A"/>
        <bgColor indexed="64"/>
      </patternFill>
    </fill>
  </fills>
  <borders count="199">
    <border>
      <left/>
      <right/>
      <top/>
      <bottom/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indexed="11"/>
      </right>
      <top/>
      <bottom/>
      <diagonal/>
    </border>
    <border diagonalUp="1">
      <left style="thick">
        <color indexed="11"/>
      </left>
      <right style="hair">
        <color indexed="64"/>
      </right>
      <top style="thick">
        <color indexed="11"/>
      </top>
      <bottom style="hair">
        <color auto="1"/>
      </bottom>
      <diagonal style="dotted">
        <color auto="1"/>
      </diagonal>
    </border>
    <border diagonalUp="1">
      <left style="hair">
        <color indexed="64"/>
      </left>
      <right style="thick">
        <color indexed="11"/>
      </right>
      <top style="thick">
        <color indexed="11"/>
      </top>
      <bottom style="hair">
        <color auto="1"/>
      </bottom>
      <diagonal style="dotted">
        <color auto="1"/>
      </diagonal>
    </border>
    <border>
      <left/>
      <right style="thick">
        <color theme="0" tint="-0.34998626667073579"/>
      </right>
      <top/>
      <bottom/>
      <diagonal/>
    </border>
    <border diagonalUp="1">
      <left/>
      <right style="hair">
        <color indexed="64"/>
      </right>
      <top style="hair">
        <color auto="1"/>
      </top>
      <bottom style="hair">
        <color auto="1"/>
      </bottom>
      <diagonal style="dotted">
        <color auto="1"/>
      </diagonal>
    </border>
    <border diagonalUp="1">
      <left style="hair">
        <color indexed="64"/>
      </left>
      <right style="thick">
        <color indexed="11"/>
      </right>
      <top style="hair">
        <color auto="1"/>
      </top>
      <bottom style="hair">
        <color auto="1"/>
      </bottom>
      <diagonal style="dotted">
        <color auto="1"/>
      </diagonal>
    </border>
    <border>
      <left/>
      <right/>
      <top/>
      <bottom style="thick">
        <color indexed="11"/>
      </bottom>
      <diagonal/>
    </border>
    <border>
      <left/>
      <right style="thick">
        <color indexed="11"/>
      </right>
      <top/>
      <bottom style="thick">
        <color indexed="11"/>
      </bottom>
      <diagonal/>
    </border>
    <border>
      <left style="thick">
        <color indexed="11"/>
      </left>
      <right/>
      <top/>
      <bottom style="thick">
        <color indexed="11"/>
      </bottom>
      <diagonal/>
    </border>
    <border diagonalUp="1">
      <left style="hair">
        <color auto="1"/>
      </left>
      <right style="hair">
        <color auto="1"/>
      </right>
      <top style="thick">
        <color indexed="11"/>
      </top>
      <bottom style="hair">
        <color auto="1"/>
      </bottom>
      <diagonal style="dotted">
        <color auto="1"/>
      </diagonal>
    </border>
    <border diagonalUp="1"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 style="dotted">
        <color auto="1"/>
      </diagonal>
    </border>
    <border diagonalUp="1">
      <left style="hair">
        <color auto="1"/>
      </left>
      <right style="hair">
        <color auto="1"/>
      </right>
      <top/>
      <bottom style="hair">
        <color auto="1"/>
      </bottom>
      <diagonal style="dotted">
        <color auto="1"/>
      </diagonal>
    </border>
    <border diagonalUp="1">
      <left style="hair">
        <color auto="1"/>
      </left>
      <right style="hair">
        <color auto="1"/>
      </right>
      <top style="hair">
        <color indexed="11"/>
      </top>
      <bottom style="hair">
        <color auto="1"/>
      </bottom>
      <diagonal style="dotted">
        <color auto="1"/>
      </diagonal>
    </border>
    <border diagonalUp="1">
      <left style="thick">
        <color indexed="11"/>
      </left>
      <right style="hair">
        <color indexed="64"/>
      </right>
      <top style="hair">
        <color auto="1"/>
      </top>
      <bottom style="thick">
        <color indexed="11"/>
      </bottom>
      <diagonal style="dotted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ck">
        <color indexed="11"/>
      </bottom>
      <diagonal style="dotted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medium">
        <color rgb="FF00FF00"/>
      </bottom>
      <diagonal style="dotted">
        <color auto="1"/>
      </diagonal>
    </border>
    <border diagonalUp="1">
      <left style="hair">
        <color auto="1"/>
      </left>
      <right style="thick">
        <color indexed="11"/>
      </right>
      <top style="hair">
        <color auto="1"/>
      </top>
      <bottom style="medium">
        <color rgb="FF00FF00"/>
      </bottom>
      <diagonal style="dotted">
        <color auto="1"/>
      </diagonal>
    </border>
    <border diagonalUp="1">
      <left/>
      <right style="thick">
        <color indexed="11"/>
      </right>
      <top style="hair">
        <color auto="1"/>
      </top>
      <bottom style="hair">
        <color auto="1"/>
      </bottom>
      <diagonal style="dotted">
        <color auto="1"/>
      </diagonal>
    </border>
    <border diagonalUp="1">
      <left style="thick">
        <color indexed="11"/>
      </left>
      <right style="hair">
        <color indexed="64"/>
      </right>
      <top style="hair">
        <color auto="1"/>
      </top>
      <bottom style="hair">
        <color auto="1"/>
      </bottom>
      <diagonal style="dotted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ck">
        <color indexed="11"/>
      </left>
      <right style="thick">
        <color indexed="11"/>
      </right>
      <top style="thick">
        <color indexed="11"/>
      </top>
      <bottom style="thick">
        <color indexed="11"/>
      </bottom>
      <diagonal style="dotted">
        <color auto="1"/>
      </diagonal>
    </border>
    <border diagonalUp="1">
      <left style="thick">
        <color rgb="FF00FF00"/>
      </left>
      <right/>
      <top/>
      <bottom/>
      <diagonal style="dotted">
        <color auto="1"/>
      </diagonal>
    </border>
    <border diagonalUp="1">
      <left/>
      <right style="thick">
        <color rgb="FF00FF00"/>
      </right>
      <top/>
      <bottom/>
      <diagonal style="dotted">
        <color auto="1"/>
      </diagonal>
    </border>
    <border>
      <left/>
      <right/>
      <top style="thin">
        <color rgb="FF00FF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medium">
        <color theme="9"/>
      </left>
      <right/>
      <top/>
      <bottom/>
      <diagonal/>
    </border>
    <border>
      <left/>
      <right style="medium">
        <color theme="9"/>
      </right>
      <top/>
      <bottom/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/>
      <right/>
      <top style="medium">
        <color theme="5" tint="-0.24994659260841701"/>
      </top>
      <bottom/>
      <diagonal/>
    </border>
    <border>
      <left/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  <border>
      <left/>
      <right style="medium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/>
      <diagonal/>
    </border>
    <border>
      <left/>
      <right style="medium">
        <color theme="5" tint="-0.24994659260841701"/>
      </right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thick">
        <color rgb="FF00574F"/>
      </left>
      <right style="thick">
        <color rgb="FF00574F"/>
      </right>
      <top style="thick">
        <color rgb="FF00574F"/>
      </top>
      <bottom style="thick">
        <color rgb="FF00574F"/>
      </bottom>
      <diagonal/>
    </border>
    <border>
      <left style="thick">
        <color rgb="FFFF866A"/>
      </left>
      <right style="thick">
        <color rgb="FFFF866A"/>
      </right>
      <top style="thick">
        <color rgb="FFFF866A"/>
      </top>
      <bottom style="thick">
        <color rgb="FFFF866A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medium">
        <color rgb="FF00574F"/>
      </left>
      <right/>
      <top style="medium">
        <color rgb="FF00574F"/>
      </top>
      <bottom style="medium">
        <color rgb="FF00574F"/>
      </bottom>
      <diagonal/>
    </border>
    <border>
      <left/>
      <right/>
      <top style="medium">
        <color rgb="FF00574F"/>
      </top>
      <bottom style="medium">
        <color rgb="FF00574F"/>
      </bottom>
      <diagonal/>
    </border>
    <border>
      <left/>
      <right style="medium">
        <color rgb="FF00574F"/>
      </right>
      <top style="medium">
        <color rgb="FF00574F"/>
      </top>
      <bottom style="medium">
        <color rgb="FF00574F"/>
      </bottom>
      <diagonal/>
    </border>
    <border>
      <left style="medium">
        <color rgb="FF00574F"/>
      </left>
      <right/>
      <top style="medium">
        <color rgb="FF00574F"/>
      </top>
      <bottom/>
      <diagonal/>
    </border>
    <border>
      <left/>
      <right/>
      <top style="medium">
        <color rgb="FF00574F"/>
      </top>
      <bottom/>
      <diagonal/>
    </border>
    <border>
      <left/>
      <right style="medium">
        <color rgb="FF00574F"/>
      </right>
      <top style="medium">
        <color rgb="FF00574F"/>
      </top>
      <bottom/>
      <diagonal/>
    </border>
    <border>
      <left style="medium">
        <color rgb="FF00574F"/>
      </left>
      <right/>
      <top/>
      <bottom/>
      <diagonal/>
    </border>
    <border>
      <left/>
      <right style="medium">
        <color rgb="FF00574F"/>
      </right>
      <top/>
      <bottom/>
      <diagonal/>
    </border>
    <border>
      <left style="medium">
        <color rgb="FF00574F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medium">
        <color rgb="FF00574F"/>
      </right>
      <top/>
      <bottom style="thin">
        <color theme="3"/>
      </bottom>
      <diagonal/>
    </border>
    <border>
      <left style="medium">
        <color rgb="FF00574F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rgb="FF00574F"/>
      </right>
      <top style="thin">
        <color theme="3"/>
      </top>
      <bottom style="thin">
        <color theme="3"/>
      </bottom>
      <diagonal/>
    </border>
    <border>
      <left style="medium">
        <color rgb="FF00574F"/>
      </left>
      <right style="thin">
        <color theme="3"/>
      </right>
      <top style="thin">
        <color theme="3"/>
      </top>
      <bottom/>
      <diagonal/>
    </border>
    <border>
      <left style="medium">
        <color rgb="FF00574F"/>
      </left>
      <right style="thin">
        <color theme="3"/>
      </right>
      <top style="thin">
        <color theme="3"/>
      </top>
      <bottom style="medium">
        <color rgb="FF00574F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rgb="FF00574F"/>
      </bottom>
      <diagonal/>
    </border>
    <border>
      <left style="thin">
        <color theme="3"/>
      </left>
      <right/>
      <top style="thin">
        <color theme="3"/>
      </top>
      <bottom style="medium">
        <color rgb="FF00574F"/>
      </bottom>
      <diagonal/>
    </border>
    <border>
      <left/>
      <right style="thin">
        <color theme="3"/>
      </right>
      <top style="thin">
        <color theme="3"/>
      </top>
      <bottom style="medium">
        <color rgb="FF00574F"/>
      </bottom>
      <diagonal/>
    </border>
    <border>
      <left style="thin">
        <color theme="3"/>
      </left>
      <right style="medium">
        <color rgb="FF00574F"/>
      </right>
      <top style="thin">
        <color theme="3"/>
      </top>
      <bottom style="medium">
        <color rgb="FF00574F"/>
      </bottom>
      <diagonal/>
    </border>
    <border>
      <left style="medium">
        <color rgb="FF00574F"/>
      </left>
      <right style="medium">
        <color auto="1"/>
      </right>
      <top/>
      <bottom/>
      <diagonal/>
    </border>
    <border>
      <left style="medium">
        <color rgb="FF00574F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574F"/>
      </right>
      <top/>
      <bottom style="thin">
        <color indexed="64"/>
      </bottom>
      <diagonal/>
    </border>
    <border>
      <left/>
      <right style="medium">
        <color rgb="FF00574F"/>
      </right>
      <top style="thin">
        <color indexed="64"/>
      </top>
      <bottom/>
      <diagonal/>
    </border>
    <border>
      <left style="medium">
        <color rgb="FF00574F"/>
      </left>
      <right style="medium">
        <color auto="1"/>
      </right>
      <top style="thin">
        <color auto="1"/>
      </top>
      <bottom/>
      <diagonal/>
    </border>
    <border>
      <left style="medium">
        <color rgb="FF00574F"/>
      </left>
      <right style="medium">
        <color auto="1"/>
      </right>
      <top/>
      <bottom style="medium">
        <color rgb="FF00574F"/>
      </bottom>
      <diagonal/>
    </border>
    <border>
      <left style="medium">
        <color auto="1"/>
      </left>
      <right style="medium">
        <color auto="1"/>
      </right>
      <top/>
      <bottom style="medium">
        <color rgb="FF00574F"/>
      </bottom>
      <diagonal/>
    </border>
    <border>
      <left/>
      <right style="medium">
        <color auto="1"/>
      </right>
      <top/>
      <bottom style="medium">
        <color rgb="FF00574F"/>
      </bottom>
      <diagonal/>
    </border>
    <border>
      <left style="medium">
        <color auto="1"/>
      </left>
      <right/>
      <top/>
      <bottom style="medium">
        <color rgb="FF00574F"/>
      </bottom>
      <diagonal/>
    </border>
    <border>
      <left/>
      <right style="medium">
        <color rgb="FF00574F"/>
      </right>
      <top/>
      <bottom style="medium">
        <color rgb="FF00574F"/>
      </bottom>
      <diagonal/>
    </border>
    <border>
      <left style="medium">
        <color rgb="FF00574F"/>
      </left>
      <right style="medium">
        <color auto="1"/>
      </right>
      <top style="medium">
        <color rgb="FF00574F"/>
      </top>
      <bottom style="medium">
        <color rgb="FF00574F"/>
      </bottom>
      <diagonal/>
    </border>
    <border>
      <left style="medium">
        <color auto="1"/>
      </left>
      <right style="medium">
        <color auto="1"/>
      </right>
      <top style="medium">
        <color rgb="FF00574F"/>
      </top>
      <bottom style="medium">
        <color rgb="FF00574F"/>
      </bottom>
      <diagonal/>
    </border>
    <border>
      <left/>
      <right style="medium">
        <color auto="1"/>
      </right>
      <top style="medium">
        <color rgb="FF00574F"/>
      </top>
      <bottom style="medium">
        <color rgb="FF00574F"/>
      </bottom>
      <diagonal/>
    </border>
    <border>
      <left style="medium">
        <color auto="1"/>
      </left>
      <right style="medium">
        <color rgb="FF00574F"/>
      </right>
      <top style="medium">
        <color rgb="FF00574F"/>
      </top>
      <bottom style="medium">
        <color rgb="FF00574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63" fillId="0" borderId="0"/>
    <xf numFmtId="0" fontId="11" fillId="0" borderId="0"/>
  </cellStyleXfs>
  <cellXfs count="47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Continuous" vertical="center" wrapText="1"/>
    </xf>
    <xf numFmtId="0" fontId="3" fillId="0" borderId="1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5" fillId="0" borderId="1" xfId="0" applyFont="1" applyBorder="1" applyAlignment="1">
      <alignment horizontal="centerContinuous" vertical="center"/>
    </xf>
    <xf numFmtId="0" fontId="0" fillId="0" borderId="4" xfId="0" applyBorder="1"/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4" fillId="0" borderId="4" xfId="0" applyFont="1" applyBorder="1"/>
    <xf numFmtId="164" fontId="7" fillId="0" borderId="0" xfId="0" quotePrefix="1" applyNumberFormat="1" applyFont="1" applyAlignment="1">
      <alignment horizontal="center" vertical="center" wrapText="1"/>
    </xf>
    <xf numFmtId="164" fontId="7" fillId="0" borderId="5" xfId="0" quotePrefix="1" applyNumberFormat="1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Continuous"/>
    </xf>
    <xf numFmtId="0" fontId="0" fillId="2" borderId="0" xfId="0" applyFill="1"/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0" fillId="3" borderId="24" xfId="0" applyFill="1" applyBorder="1"/>
    <xf numFmtId="0" fontId="7" fillId="0" borderId="0" xfId="0" applyFont="1" applyAlignment="1">
      <alignment vertical="center"/>
    </xf>
    <xf numFmtId="0" fontId="7" fillId="0" borderId="28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4" borderId="24" xfId="0" applyFont="1" applyFill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13" fillId="0" borderId="0" xfId="0" applyFont="1"/>
    <xf numFmtId="0" fontId="14" fillId="0" borderId="8" xfId="0" applyFont="1" applyBorder="1" applyAlignment="1">
      <alignment horizontal="centerContinuous" vertical="center"/>
    </xf>
    <xf numFmtId="0" fontId="15" fillId="0" borderId="0" xfId="0" applyFont="1"/>
    <xf numFmtId="0" fontId="9" fillId="0" borderId="4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0" fillId="5" borderId="29" xfId="0" applyFill="1" applyBorder="1"/>
    <xf numFmtId="0" fontId="7" fillId="0" borderId="0" xfId="0" applyFont="1" applyAlignment="1">
      <alignment horizontal="left" vertical="top"/>
    </xf>
    <xf numFmtId="0" fontId="16" fillId="0" borderId="30" xfId="0" applyFont="1" applyBorder="1" applyAlignment="1">
      <alignment horizontal="centerContinuous" vertical="center"/>
    </xf>
    <xf numFmtId="0" fontId="9" fillId="0" borderId="31" xfId="0" applyFont="1" applyBorder="1" applyAlignment="1">
      <alignment horizontal="centerContinuous" vertical="top"/>
    </xf>
    <xf numFmtId="0" fontId="9" fillId="0" borderId="32" xfId="0" applyFont="1" applyBorder="1" applyAlignment="1">
      <alignment horizontal="centerContinuous" vertical="top"/>
    </xf>
    <xf numFmtId="0" fontId="0" fillId="5" borderId="33" xfId="0" applyFill="1" applyBorder="1"/>
    <xf numFmtId="0" fontId="0" fillId="0" borderId="0" xfId="0" applyAlignment="1">
      <alignment wrapText="1"/>
    </xf>
    <xf numFmtId="0" fontId="17" fillId="0" borderId="0" xfId="0" applyFont="1" applyAlignment="1">
      <alignment vertical="center"/>
    </xf>
    <xf numFmtId="0" fontId="0" fillId="0" borderId="34" xfId="0" applyBorder="1"/>
    <xf numFmtId="0" fontId="9" fillId="0" borderId="35" xfId="0" applyFont="1" applyBorder="1" applyAlignment="1">
      <alignment horizontal="left" vertical="top"/>
    </xf>
    <xf numFmtId="0" fontId="0" fillId="6" borderId="24" xfId="0" applyFill="1" applyBorder="1"/>
    <xf numFmtId="0" fontId="7" fillId="0" borderId="0" xfId="0" applyFont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8" fillId="8" borderId="40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1" fillId="0" borderId="0" xfId="1"/>
    <xf numFmtId="0" fontId="11" fillId="0" borderId="47" xfId="1" applyBorder="1"/>
    <xf numFmtId="0" fontId="11" fillId="0" borderId="0" xfId="1" applyBorder="1"/>
    <xf numFmtId="0" fontId="11" fillId="0" borderId="48" xfId="1" applyBorder="1"/>
    <xf numFmtId="0" fontId="11" fillId="0" borderId="44" xfId="1" applyBorder="1"/>
    <xf numFmtId="0" fontId="11" fillId="0" borderId="46" xfId="1" applyBorder="1"/>
    <xf numFmtId="0" fontId="11" fillId="0" borderId="49" xfId="1" applyBorder="1"/>
    <xf numFmtId="0" fontId="11" fillId="0" borderId="50" xfId="1" applyBorder="1"/>
    <xf numFmtId="0" fontId="11" fillId="0" borderId="51" xfId="1" applyBorder="1"/>
    <xf numFmtId="0" fontId="20" fillId="0" borderId="50" xfId="1" applyFont="1" applyBorder="1" applyAlignment="1">
      <alignment vertical="center"/>
    </xf>
    <xf numFmtId="0" fontId="11" fillId="0" borderId="52" xfId="1" applyBorder="1"/>
    <xf numFmtId="0" fontId="11" fillId="0" borderId="53" xfId="1" applyBorder="1"/>
    <xf numFmtId="0" fontId="11" fillId="0" borderId="56" xfId="1" applyBorder="1"/>
    <xf numFmtId="0" fontId="11" fillId="0" borderId="57" xfId="1" applyBorder="1"/>
    <xf numFmtId="0" fontId="11" fillId="0" borderId="58" xfId="1" applyBorder="1"/>
    <xf numFmtId="0" fontId="21" fillId="0" borderId="0" xfId="0" applyFont="1" applyAlignment="1">
      <alignment wrapText="1"/>
    </xf>
    <xf numFmtId="0" fontId="21" fillId="0" borderId="68" xfId="0" applyFont="1" applyBorder="1" applyAlignment="1">
      <alignment horizontal="center" vertical="center" wrapText="1"/>
    </xf>
    <xf numFmtId="0" fontId="21" fillId="0" borderId="74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1" fillId="0" borderId="68" xfId="0" applyFont="1" applyBorder="1" applyAlignment="1">
      <alignment wrapText="1"/>
    </xf>
    <xf numFmtId="0" fontId="21" fillId="0" borderId="82" xfId="0" applyFont="1" applyBorder="1" applyAlignment="1">
      <alignment horizontal="center" vertical="center" wrapText="1"/>
    </xf>
    <xf numFmtId="0" fontId="21" fillId="0" borderId="80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 readingOrder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vertical="center" wrapText="1"/>
    </xf>
    <xf numFmtId="0" fontId="22" fillId="0" borderId="63" xfId="0" applyFont="1" applyBorder="1" applyAlignment="1">
      <alignment horizontal="center" vertical="center" wrapText="1" readingOrder="1"/>
    </xf>
    <xf numFmtId="0" fontId="21" fillId="0" borderId="69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0" borderId="81" xfId="0" applyFont="1" applyBorder="1" applyAlignment="1">
      <alignment horizontal="center" vertical="center" wrapText="1"/>
    </xf>
    <xf numFmtId="0" fontId="0" fillId="0" borderId="83" xfId="0" applyBorder="1"/>
    <xf numFmtId="0" fontId="0" fillId="0" borderId="84" xfId="0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86" xfId="0" applyBorder="1"/>
    <xf numFmtId="0" fontId="0" fillId="0" borderId="0" xfId="0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35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 applyAlignment="1">
      <alignment horizontal="centerContinuous" vertical="center" wrapText="1"/>
    </xf>
    <xf numFmtId="0" fontId="41" fillId="0" borderId="0" xfId="0" applyFont="1" applyAlignment="1">
      <alignment horizontal="centerContinuous" vertical="center" wrapText="1"/>
    </xf>
    <xf numFmtId="0" fontId="35" fillId="0" borderId="0" xfId="0" applyFont="1" applyAlignment="1">
      <alignment horizontal="centerContinuous"/>
    </xf>
    <xf numFmtId="0" fontId="43" fillId="0" borderId="4" xfId="0" applyFont="1" applyBorder="1" applyAlignment="1">
      <alignment vertical="center"/>
    </xf>
    <xf numFmtId="0" fontId="37" fillId="0" borderId="0" xfId="0" applyFont="1"/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Continuous" vertical="center"/>
    </xf>
    <xf numFmtId="0" fontId="0" fillId="0" borderId="125" xfId="0" applyBorder="1"/>
    <xf numFmtId="0" fontId="44" fillId="14" borderId="128" xfId="0" applyFont="1" applyFill="1" applyBorder="1" applyAlignment="1">
      <alignment horizontal="center" vertical="center" wrapText="1"/>
    </xf>
    <xf numFmtId="0" fontId="44" fillId="14" borderId="129" xfId="0" applyFont="1" applyFill="1" applyBorder="1" applyAlignment="1">
      <alignment horizontal="center" vertical="center"/>
    </xf>
    <xf numFmtId="0" fontId="44" fillId="14" borderId="129" xfId="0" applyFont="1" applyFill="1" applyBorder="1" applyAlignment="1">
      <alignment horizontal="center" vertical="center" wrapText="1"/>
    </xf>
    <xf numFmtId="0" fontId="54" fillId="14" borderId="130" xfId="0" applyFont="1" applyFill="1" applyBorder="1" applyAlignment="1">
      <alignment horizontal="center" vertical="center" wrapText="1"/>
    </xf>
    <xf numFmtId="0" fontId="0" fillId="0" borderId="131" xfId="0" applyBorder="1"/>
    <xf numFmtId="0" fontId="0" fillId="0" borderId="132" xfId="0" applyBorder="1"/>
    <xf numFmtId="0" fontId="0" fillId="0" borderId="133" xfId="0" applyBorder="1"/>
    <xf numFmtId="0" fontId="0" fillId="0" borderId="134" xfId="0" applyBorder="1"/>
    <xf numFmtId="0" fontId="0" fillId="0" borderId="0" xfId="0" applyBorder="1"/>
    <xf numFmtId="0" fontId="0" fillId="0" borderId="135" xfId="0" applyBorder="1"/>
    <xf numFmtId="0" fontId="0" fillId="0" borderId="136" xfId="0" applyBorder="1"/>
    <xf numFmtId="0" fontId="0" fillId="0" borderId="137" xfId="0" applyBorder="1"/>
    <xf numFmtId="0" fontId="0" fillId="0" borderId="138" xfId="0" applyBorder="1"/>
    <xf numFmtId="0" fontId="0" fillId="0" borderId="139" xfId="0" applyBorder="1"/>
    <xf numFmtId="0" fontId="0" fillId="0" borderId="140" xfId="0" applyBorder="1"/>
    <xf numFmtId="0" fontId="0" fillId="0" borderId="141" xfId="0" applyBorder="1"/>
    <xf numFmtId="0" fontId="0" fillId="0" borderId="142" xfId="0" applyBorder="1"/>
    <xf numFmtId="0" fontId="0" fillId="0" borderId="145" xfId="0" applyBorder="1"/>
    <xf numFmtId="0" fontId="45" fillId="0" borderId="0" xfId="1" applyFont="1" applyAlignment="1">
      <alignment horizontal="centerContinuous"/>
    </xf>
    <xf numFmtId="0" fontId="57" fillId="0" borderId="0" xfId="1" applyFont="1"/>
    <xf numFmtId="0" fontId="58" fillId="0" borderId="0" xfId="1" applyFont="1" applyAlignment="1">
      <alignment horizontal="centerContinuous"/>
    </xf>
    <xf numFmtId="0" fontId="57" fillId="0" borderId="0" xfId="1" applyFont="1" applyAlignment="1">
      <alignment horizontal="centerContinuous"/>
    </xf>
    <xf numFmtId="0" fontId="59" fillId="0" borderId="0" xfId="1" applyFont="1"/>
    <xf numFmtId="0" fontId="47" fillId="0" borderId="0" xfId="1" applyFont="1" applyAlignment="1">
      <alignment horizontal="centerContinuous"/>
    </xf>
    <xf numFmtId="0" fontId="48" fillId="14" borderId="40" xfId="1" applyFont="1" applyFill="1" applyBorder="1" applyAlignment="1">
      <alignment horizontal="center" vertical="center" wrapText="1"/>
    </xf>
    <xf numFmtId="0" fontId="44" fillId="14" borderId="54" xfId="1" applyFont="1" applyFill="1" applyBorder="1" applyAlignment="1">
      <alignment horizontal="center" vertical="center" wrapText="1"/>
    </xf>
    <xf numFmtId="0" fontId="50" fillId="14" borderId="40" xfId="1" applyFont="1" applyFill="1" applyBorder="1" applyAlignment="1">
      <alignment horizontal="center" vertical="center" wrapText="1"/>
    </xf>
    <xf numFmtId="0" fontId="52" fillId="14" borderId="54" xfId="1" applyFont="1" applyFill="1" applyBorder="1" applyAlignment="1">
      <alignment horizontal="center" wrapText="1"/>
    </xf>
    <xf numFmtId="0" fontId="52" fillId="14" borderId="61" xfId="1" applyFont="1" applyFill="1" applyBorder="1" applyAlignment="1">
      <alignment horizontal="center" wrapText="1"/>
    </xf>
    <xf numFmtId="0" fontId="52" fillId="14" borderId="54" xfId="1" applyFont="1" applyFill="1" applyBorder="1" applyAlignment="1">
      <alignment horizontal="center" vertical="center" wrapText="1"/>
    </xf>
    <xf numFmtId="0" fontId="11" fillId="0" borderId="146" xfId="1" applyBorder="1"/>
    <xf numFmtId="0" fontId="11" fillId="0" borderId="135" xfId="1" applyBorder="1"/>
    <xf numFmtId="0" fontId="11" fillId="0" borderId="147" xfId="1" applyBorder="1"/>
    <xf numFmtId="0" fontId="11" fillId="0" borderId="148" xfId="1" applyBorder="1"/>
    <xf numFmtId="0" fontId="11" fillId="0" borderId="149" xfId="1" applyBorder="1"/>
    <xf numFmtId="0" fontId="11" fillId="0" borderId="150" xfId="1" applyBorder="1"/>
    <xf numFmtId="0" fontId="11" fillId="0" borderId="151" xfId="1" applyBorder="1"/>
    <xf numFmtId="0" fontId="11" fillId="0" borderId="152" xfId="1" applyBorder="1"/>
    <xf numFmtId="0" fontId="11" fillId="0" borderId="153" xfId="1" applyBorder="1"/>
    <xf numFmtId="0" fontId="11" fillId="0" borderId="154" xfId="1" applyBorder="1"/>
    <xf numFmtId="0" fontId="11" fillId="0" borderId="155" xfId="1" applyBorder="1"/>
    <xf numFmtId="0" fontId="47" fillId="0" borderId="156" xfId="1" applyFont="1" applyBorder="1" applyAlignment="1">
      <alignment horizontal="center" wrapText="1"/>
    </xf>
    <xf numFmtId="0" fontId="47" fillId="0" borderId="129" xfId="1" applyFont="1" applyBorder="1" applyAlignment="1">
      <alignment horizontal="left" wrapText="1"/>
    </xf>
    <xf numFmtId="0" fontId="47" fillId="0" borderId="157" xfId="1" applyFont="1" applyBorder="1" applyAlignment="1">
      <alignment horizontal="left" wrapText="1"/>
    </xf>
    <xf numFmtId="0" fontId="47" fillId="0" borderId="158" xfId="1" applyFont="1" applyBorder="1" applyAlignment="1">
      <alignment horizontal="center" wrapText="1"/>
    </xf>
    <xf numFmtId="0" fontId="47" fillId="0" borderId="157" xfId="1" applyFont="1" applyBorder="1" applyAlignment="1">
      <alignment horizontal="center" wrapText="1"/>
    </xf>
    <xf numFmtId="0" fontId="47" fillId="0" borderId="159" xfId="1" applyFont="1" applyBorder="1" applyAlignment="1">
      <alignment horizontal="center" wrapText="1"/>
    </xf>
    <xf numFmtId="0" fontId="45" fillId="0" borderId="43" xfId="1" applyFont="1" applyBorder="1" applyAlignment="1">
      <alignment horizontal="center" vertical="center" wrapText="1"/>
    </xf>
    <xf numFmtId="0" fontId="45" fillId="0" borderId="46" xfId="1" applyFont="1" applyBorder="1" applyAlignment="1">
      <alignment horizontal="center" vertical="center" wrapText="1"/>
    </xf>
    <xf numFmtId="0" fontId="64" fillId="0" borderId="0" xfId="3" applyFont="1" applyAlignment="1">
      <alignment horizontal="center" wrapText="1"/>
    </xf>
    <xf numFmtId="0" fontId="65" fillId="0" borderId="0" xfId="3" applyFont="1" applyAlignment="1">
      <alignment wrapText="1"/>
    </xf>
    <xf numFmtId="0" fontId="65" fillId="0" borderId="0" xfId="3" applyFont="1" applyAlignment="1">
      <alignment horizontal="center" wrapText="1"/>
    </xf>
    <xf numFmtId="0" fontId="66" fillId="0" borderId="0" xfId="3" applyFont="1" applyAlignment="1">
      <alignment horizontal="center" wrapText="1"/>
    </xf>
    <xf numFmtId="0" fontId="66" fillId="0" borderId="0" xfId="3" applyFont="1" applyAlignment="1">
      <alignment horizontal="left" wrapText="1"/>
    </xf>
    <xf numFmtId="0" fontId="68" fillId="0" borderId="0" xfId="3" applyFont="1" applyAlignment="1">
      <alignment horizontal="center" wrapText="1"/>
    </xf>
    <xf numFmtId="0" fontId="70" fillId="0" borderId="0" xfId="3" applyFont="1" applyAlignment="1">
      <alignment horizontal="center" vertical="center" wrapText="1"/>
    </xf>
    <xf numFmtId="0" fontId="69" fillId="0" borderId="0" xfId="3" applyFont="1" applyAlignment="1">
      <alignment horizontal="center" vertical="center" wrapText="1"/>
    </xf>
    <xf numFmtId="0" fontId="71" fillId="15" borderId="24" xfId="4" applyFont="1" applyFill="1" applyBorder="1" applyAlignment="1">
      <alignment horizontal="center" vertical="center" wrapText="1"/>
    </xf>
    <xf numFmtId="0" fontId="71" fillId="0" borderId="24" xfId="4" applyFont="1" applyBorder="1" applyAlignment="1">
      <alignment horizontal="center" vertical="center" wrapText="1"/>
    </xf>
    <xf numFmtId="0" fontId="72" fillId="15" borderId="24" xfId="4" applyFont="1" applyFill="1" applyBorder="1" applyAlignment="1">
      <alignment horizontal="center" vertical="center" wrapText="1"/>
    </xf>
    <xf numFmtId="0" fontId="73" fillId="15" borderId="24" xfId="4" applyFont="1" applyFill="1" applyBorder="1" applyAlignment="1">
      <alignment horizontal="center" vertical="center" wrapText="1"/>
    </xf>
    <xf numFmtId="0" fontId="74" fillId="15" borderId="24" xfId="4" applyFont="1" applyFill="1" applyBorder="1" applyAlignment="1">
      <alignment horizontal="center" vertical="center" wrapText="1"/>
    </xf>
    <xf numFmtId="0" fontId="76" fillId="0" borderId="0" xfId="3" applyFont="1" applyAlignment="1">
      <alignment horizontal="center" wrapText="1"/>
    </xf>
    <xf numFmtId="14" fontId="65" fillId="2" borderId="24" xfId="4" applyNumberFormat="1" applyFont="1" applyFill="1" applyBorder="1" applyAlignment="1">
      <alignment horizontal="center" vertical="center" wrapText="1" shrinkToFit="1"/>
    </xf>
    <xf numFmtId="14" fontId="65" fillId="2" borderId="24" xfId="4" applyNumberFormat="1" applyFont="1" applyFill="1" applyBorder="1" applyAlignment="1">
      <alignment horizontal="left" vertical="top" wrapText="1" shrinkToFit="1"/>
    </xf>
    <xf numFmtId="14" fontId="76" fillId="2" borderId="24" xfId="4" applyNumberFormat="1" applyFont="1" applyFill="1" applyBorder="1" applyAlignment="1">
      <alignment horizontal="center" vertical="center" wrapText="1" shrinkToFit="1"/>
    </xf>
    <xf numFmtId="14" fontId="76" fillId="0" borderId="0" xfId="4" applyNumberFormat="1" applyFont="1" applyAlignment="1">
      <alignment horizontal="center" vertical="center" wrapText="1" shrinkToFit="1"/>
    </xf>
    <xf numFmtId="0" fontId="77" fillId="0" borderId="0" xfId="3" applyFont="1" applyAlignment="1">
      <alignment horizontal="center" wrapText="1"/>
    </xf>
    <xf numFmtId="0" fontId="11" fillId="0" borderId="0" xfId="4"/>
    <xf numFmtId="0" fontId="56" fillId="0" borderId="0" xfId="4" applyFont="1" applyAlignment="1">
      <alignment horizontal="center" vertical="center"/>
    </xf>
    <xf numFmtId="0" fontId="82" fillId="0" borderId="161" xfId="4" applyFont="1" applyBorder="1" applyAlignment="1">
      <alignment horizontal="center" vertical="center"/>
    </xf>
    <xf numFmtId="0" fontId="82" fillId="0" borderId="162" xfId="4" applyFont="1" applyBorder="1" applyAlignment="1">
      <alignment horizontal="center" vertical="center"/>
    </xf>
    <xf numFmtId="0" fontId="82" fillId="0" borderId="163" xfId="4" applyFont="1" applyBorder="1" applyAlignment="1">
      <alignment horizontal="center" vertical="center"/>
    </xf>
    <xf numFmtId="0" fontId="82" fillId="0" borderId="164" xfId="4" applyFont="1" applyBorder="1" applyAlignment="1">
      <alignment horizontal="center" vertical="center"/>
    </xf>
    <xf numFmtId="0" fontId="82" fillId="0" borderId="24" xfId="4" applyFont="1" applyBorder="1" applyAlignment="1">
      <alignment horizontal="center" vertical="center"/>
    </xf>
    <xf numFmtId="0" fontId="82" fillId="0" borderId="165" xfId="4" applyFont="1" applyBorder="1" applyAlignment="1">
      <alignment horizontal="center" vertical="center"/>
    </xf>
    <xf numFmtId="0" fontId="82" fillId="0" borderId="166" xfId="4" applyFont="1" applyBorder="1" applyAlignment="1">
      <alignment horizontal="center" vertical="center"/>
    </xf>
    <xf numFmtId="0" fontId="82" fillId="0" borderId="167" xfId="4" applyFont="1" applyBorder="1" applyAlignment="1">
      <alignment horizontal="center" vertical="center"/>
    </xf>
    <xf numFmtId="0" fontId="82" fillId="0" borderId="168" xfId="4" applyFont="1" applyBorder="1" applyAlignment="1">
      <alignment horizontal="center" vertical="center"/>
    </xf>
    <xf numFmtId="0" fontId="82" fillId="0" borderId="169" xfId="4" applyFont="1" applyBorder="1" applyAlignment="1">
      <alignment horizontal="center" vertical="center"/>
    </xf>
    <xf numFmtId="0" fontId="82" fillId="0" borderId="170" xfId="4" applyFont="1" applyBorder="1" applyAlignment="1">
      <alignment horizontal="center" vertical="center"/>
    </xf>
    <xf numFmtId="0" fontId="82" fillId="0" borderId="171" xfId="4" applyFont="1" applyBorder="1" applyAlignment="1">
      <alignment horizontal="center" vertical="center"/>
    </xf>
    <xf numFmtId="0" fontId="82" fillId="0" borderId="172" xfId="4" applyFont="1" applyBorder="1" applyAlignment="1">
      <alignment horizontal="center" vertical="center"/>
    </xf>
    <xf numFmtId="0" fontId="82" fillId="0" borderId="173" xfId="4" applyFont="1" applyBorder="1" applyAlignment="1">
      <alignment horizontal="center" vertical="center"/>
    </xf>
    <xf numFmtId="0" fontId="82" fillId="0" borderId="174" xfId="4" applyFont="1" applyBorder="1" applyAlignment="1">
      <alignment horizontal="center" vertical="center"/>
    </xf>
    <xf numFmtId="0" fontId="15" fillId="0" borderId="0" xfId="4" applyFont="1"/>
    <xf numFmtId="0" fontId="2" fillId="0" borderId="0" xfId="0" applyFont="1" applyAlignment="1">
      <alignment horizontal="right" vertical="center" wrapText="1"/>
    </xf>
    <xf numFmtId="0" fontId="84" fillId="0" borderId="0" xfId="0" applyFont="1"/>
    <xf numFmtId="0" fontId="84" fillId="16" borderId="43" xfId="0" applyFont="1" applyFill="1" applyBorder="1"/>
    <xf numFmtId="0" fontId="84" fillId="0" borderId="29" xfId="0" applyFont="1" applyBorder="1" applyAlignment="1">
      <alignment horizontal="center" vertical="center" wrapText="1"/>
    </xf>
    <xf numFmtId="0" fontId="84" fillId="0" borderId="24" xfId="0" applyFont="1" applyBorder="1" applyAlignment="1">
      <alignment horizontal="center" vertical="center" wrapText="1"/>
    </xf>
    <xf numFmtId="0" fontId="84" fillId="0" borderId="168" xfId="0" applyFont="1" applyBorder="1" applyAlignment="1">
      <alignment horizontal="center" vertical="center" wrapText="1"/>
    </xf>
    <xf numFmtId="9" fontId="84" fillId="0" borderId="178" xfId="0" applyNumberFormat="1" applyFont="1" applyBorder="1"/>
    <xf numFmtId="0" fontId="84" fillId="0" borderId="24" xfId="0" applyFont="1" applyBorder="1" applyAlignment="1">
      <alignment horizontal="center" vertical="center"/>
    </xf>
    <xf numFmtId="9" fontId="84" fillId="0" borderId="24" xfId="0" applyNumberFormat="1" applyFont="1" applyBorder="1" applyAlignment="1">
      <alignment horizontal="center" vertical="center"/>
    </xf>
    <xf numFmtId="9" fontId="84" fillId="0" borderId="24" xfId="2" applyFont="1" applyBorder="1" applyAlignment="1">
      <alignment horizontal="center" vertical="center"/>
    </xf>
    <xf numFmtId="9" fontId="84" fillId="0" borderId="168" xfId="0" applyNumberFormat="1" applyFont="1" applyBorder="1" applyAlignment="1">
      <alignment horizontal="center" vertical="center"/>
    </xf>
    <xf numFmtId="9" fontId="84" fillId="0" borderId="182" xfId="0" applyNumberFormat="1" applyFont="1" applyBorder="1" applyAlignment="1">
      <alignment vertical="center"/>
    </xf>
    <xf numFmtId="0" fontId="85" fillId="2" borderId="0" xfId="0" applyFont="1" applyFill="1" applyAlignment="1">
      <alignment horizontal="center"/>
    </xf>
    <xf numFmtId="9" fontId="0" fillId="0" borderId="0" xfId="0" applyNumberFormat="1"/>
    <xf numFmtId="9" fontId="84" fillId="0" borderId="24" xfId="2" applyFont="1" applyFill="1" applyBorder="1" applyAlignment="1">
      <alignment horizontal="center" vertical="center"/>
    </xf>
    <xf numFmtId="0" fontId="84" fillId="19" borderId="24" xfId="0" applyFont="1" applyFill="1" applyBorder="1" applyAlignment="1">
      <alignment horizontal="center" vertical="center"/>
    </xf>
    <xf numFmtId="0" fontId="84" fillId="2" borderId="24" xfId="0" applyFont="1" applyFill="1" applyBorder="1" applyAlignment="1">
      <alignment horizontal="center" vertical="center"/>
    </xf>
    <xf numFmtId="0" fontId="84" fillId="0" borderId="168" xfId="0" applyFont="1" applyBorder="1" applyAlignment="1">
      <alignment horizontal="center" vertical="center"/>
    </xf>
    <xf numFmtId="9" fontId="84" fillId="0" borderId="52" xfId="0" applyNumberFormat="1" applyFont="1" applyBorder="1" applyAlignment="1">
      <alignment vertical="center"/>
    </xf>
    <xf numFmtId="0" fontId="84" fillId="16" borderId="24" xfId="0" applyFont="1" applyFill="1" applyBorder="1" applyAlignment="1">
      <alignment horizontal="center" vertical="center"/>
    </xf>
    <xf numFmtId="9" fontId="84" fillId="16" borderId="178" xfId="0" applyNumberFormat="1" applyFont="1" applyFill="1" applyBorder="1" applyAlignment="1">
      <alignment horizontal="right" vertical="center"/>
    </xf>
    <xf numFmtId="9" fontId="84" fillId="16" borderId="192" xfId="0" applyNumberFormat="1" applyFont="1" applyFill="1" applyBorder="1" applyAlignment="1">
      <alignment horizontal="right" vertical="center"/>
    </xf>
    <xf numFmtId="0" fontId="86" fillId="0" borderId="0" xfId="0" applyFont="1" applyAlignment="1">
      <alignment horizontal="centerContinuous"/>
    </xf>
    <xf numFmtId="0" fontId="44" fillId="14" borderId="36" xfId="0" applyFont="1" applyFill="1" applyBorder="1" applyAlignment="1">
      <alignment horizontal="center" vertical="center" wrapText="1"/>
    </xf>
    <xf numFmtId="0" fontId="87" fillId="0" borderId="0" xfId="0" applyFont="1" applyAlignment="1">
      <alignment horizontal="center" vertical="center"/>
    </xf>
    <xf numFmtId="0" fontId="87" fillId="0" borderId="175" xfId="0" applyFont="1" applyBorder="1" applyAlignment="1">
      <alignment horizontal="center" vertical="center"/>
    </xf>
    <xf numFmtId="9" fontId="37" fillId="0" borderId="0" xfId="0" applyNumberFormat="1" applyFont="1" applyAlignment="1">
      <alignment horizontal="center" vertical="center"/>
    </xf>
    <xf numFmtId="0" fontId="37" fillId="0" borderId="44" xfId="0" applyFont="1" applyBorder="1"/>
    <xf numFmtId="0" fontId="37" fillId="17" borderId="175" xfId="0" applyFont="1" applyFill="1" applyBorder="1"/>
    <xf numFmtId="0" fontId="36" fillId="0" borderId="40" xfId="0" applyFont="1" applyBorder="1" applyAlignment="1">
      <alignment horizontal="center" vertical="center" wrapText="1"/>
    </xf>
    <xf numFmtId="9" fontId="36" fillId="18" borderId="41" xfId="0" applyNumberFormat="1" applyFont="1" applyFill="1" applyBorder="1" applyAlignment="1">
      <alignment horizontal="center" vertical="center" wrapText="1"/>
    </xf>
    <xf numFmtId="9" fontId="36" fillId="2" borderId="41" xfId="0" applyNumberFormat="1" applyFont="1" applyFill="1" applyBorder="1" applyAlignment="1">
      <alignment horizontal="center" vertical="center" wrapText="1"/>
    </xf>
    <xf numFmtId="9" fontId="36" fillId="18" borderId="42" xfId="0" applyNumberFormat="1" applyFont="1" applyFill="1" applyBorder="1" applyAlignment="1">
      <alignment horizontal="center" vertical="center" wrapText="1"/>
    </xf>
    <xf numFmtId="0" fontId="45" fillId="17" borderId="0" xfId="0" applyFont="1" applyFill="1" applyAlignment="1">
      <alignment vertical="center" wrapText="1"/>
    </xf>
    <xf numFmtId="0" fontId="37" fillId="17" borderId="188" xfId="0" applyFont="1" applyFill="1" applyBorder="1" applyAlignment="1">
      <alignment horizontal="left" vertical="center" wrapText="1"/>
    </xf>
    <xf numFmtId="9" fontId="61" fillId="0" borderId="189" xfId="0" applyNumberFormat="1" applyFont="1" applyBorder="1" applyAlignment="1">
      <alignment horizontal="center" vertical="center"/>
    </xf>
    <xf numFmtId="9" fontId="61" fillId="18" borderId="176" xfId="0" applyNumberFormat="1" applyFont="1" applyFill="1" applyBorder="1" applyAlignment="1">
      <alignment horizontal="center" vertical="center"/>
    </xf>
    <xf numFmtId="9" fontId="61" fillId="0" borderId="176" xfId="0" applyNumberFormat="1" applyFont="1" applyBorder="1" applyAlignment="1">
      <alignment horizontal="center" vertical="center"/>
    </xf>
    <xf numFmtId="9" fontId="61" fillId="18" borderId="177" xfId="0" applyNumberFormat="1" applyFont="1" applyFill="1" applyBorder="1" applyAlignment="1">
      <alignment horizontal="center" vertical="center"/>
    </xf>
    <xf numFmtId="9" fontId="61" fillId="0" borderId="190" xfId="0" applyNumberFormat="1" applyFont="1" applyBorder="1" applyAlignment="1">
      <alignment horizontal="center" vertical="center"/>
    </xf>
    <xf numFmtId="9" fontId="61" fillId="18" borderId="188" xfId="0" applyNumberFormat="1" applyFont="1" applyFill="1" applyBorder="1" applyAlignment="1">
      <alignment horizontal="center" vertical="center"/>
    </xf>
    <xf numFmtId="9" fontId="61" fillId="0" borderId="188" xfId="0" applyNumberFormat="1" applyFont="1" applyBorder="1" applyAlignment="1">
      <alignment horizontal="center" vertical="center"/>
    </xf>
    <xf numFmtId="9" fontId="61" fillId="18" borderId="191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top"/>
    </xf>
    <xf numFmtId="0" fontId="36" fillId="0" borderId="0" xfId="0" applyFont="1" applyAlignment="1">
      <alignment horizontal="centerContinuous"/>
    </xf>
    <xf numFmtId="9" fontId="37" fillId="2" borderId="0" xfId="0" applyNumberFormat="1" applyFont="1" applyFill="1" applyAlignment="1">
      <alignment horizontal="center" vertical="center"/>
    </xf>
    <xf numFmtId="0" fontId="37" fillId="2" borderId="0" xfId="0" applyFont="1" applyFill="1"/>
    <xf numFmtId="0" fontId="37" fillId="0" borderId="0" xfId="0" applyFont="1" applyAlignment="1">
      <alignment horizontal="center" vertical="center"/>
    </xf>
    <xf numFmtId="0" fontId="37" fillId="17" borderId="193" xfId="0" applyFont="1" applyFill="1" applyBorder="1" applyAlignment="1">
      <alignment horizontal="left" vertical="center" wrapText="1"/>
    </xf>
    <xf numFmtId="9" fontId="61" fillId="0" borderId="194" xfId="0" applyNumberFormat="1" applyFont="1" applyBorder="1" applyAlignment="1">
      <alignment horizontal="center" vertical="center"/>
    </xf>
    <xf numFmtId="9" fontId="61" fillId="18" borderId="193" xfId="0" applyNumberFormat="1" applyFont="1" applyFill="1" applyBorder="1" applyAlignment="1">
      <alignment horizontal="center" vertical="center"/>
    </xf>
    <xf numFmtId="9" fontId="61" fillId="0" borderId="193" xfId="0" applyNumberFormat="1" applyFont="1" applyBorder="1" applyAlignment="1">
      <alignment horizontal="center" vertical="center"/>
    </xf>
    <xf numFmtId="9" fontId="61" fillId="18" borderId="195" xfId="0" applyNumberFormat="1" applyFont="1" applyFill="1" applyBorder="1" applyAlignment="1">
      <alignment horizontal="center" vertical="center"/>
    </xf>
    <xf numFmtId="0" fontId="60" fillId="0" borderId="182" xfId="0" applyFont="1" applyBorder="1" applyAlignment="1">
      <alignment horizontal="left" vertical="center" wrapText="1"/>
    </xf>
    <xf numFmtId="0" fontId="60" fillId="0" borderId="192" xfId="0" applyFont="1" applyBorder="1" applyAlignment="1">
      <alignment horizontal="left" vertical="center" wrapText="1"/>
    </xf>
    <xf numFmtId="0" fontId="90" fillId="0" borderId="182" xfId="0" applyFont="1" applyBorder="1" applyAlignment="1">
      <alignment horizontal="left" vertical="center" wrapText="1"/>
    </xf>
    <xf numFmtId="0" fontId="90" fillId="0" borderId="178" xfId="0" applyFont="1" applyBorder="1" applyAlignment="1">
      <alignment horizontal="left" vertical="center" wrapText="1"/>
    </xf>
    <xf numFmtId="0" fontId="43" fillId="0" borderId="45" xfId="0" applyFont="1" applyBorder="1" applyAlignment="1">
      <alignment horizontal="right" vertical="center" wrapText="1" indent="2"/>
    </xf>
    <xf numFmtId="9" fontId="93" fillId="20" borderId="40" xfId="0" applyNumberFormat="1" applyFont="1" applyFill="1" applyBorder="1" applyAlignment="1">
      <alignment horizontal="center" vertical="center"/>
    </xf>
    <xf numFmtId="9" fontId="93" fillId="20" borderId="43" xfId="0" applyNumberFormat="1" applyFont="1" applyFill="1" applyBorder="1" applyAlignment="1">
      <alignment horizontal="center" vertical="center"/>
    </xf>
    <xf numFmtId="0" fontId="92" fillId="0" borderId="179" xfId="0" applyFont="1" applyBorder="1" applyAlignment="1">
      <alignment vertical="center" wrapText="1"/>
    </xf>
    <xf numFmtId="0" fontId="92" fillId="0" borderId="193" xfId="0" applyFont="1" applyBorder="1" applyAlignment="1">
      <alignment vertical="center" wrapText="1"/>
    </xf>
    <xf numFmtId="0" fontId="92" fillId="0" borderId="193" xfId="0" applyFont="1" applyBorder="1" applyAlignment="1">
      <alignment horizontal="centerContinuous" vertical="center"/>
    </xf>
    <xf numFmtId="0" fontId="63" fillId="0" borderId="197" xfId="0" applyFont="1" applyBorder="1" applyAlignment="1">
      <alignment horizontal="center" vertical="center"/>
    </xf>
    <xf numFmtId="0" fontId="63" fillId="0" borderId="18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4" fillId="0" borderId="24" xfId="0" applyFont="1" applyBorder="1" applyAlignment="1">
      <alignment horizontal="center" vertical="center"/>
    </xf>
    <xf numFmtId="0" fontId="38" fillId="0" borderId="197" xfId="0" applyFont="1" applyFill="1" applyBorder="1" applyAlignment="1">
      <alignment horizontal="center" vertical="center" textRotation="75" wrapText="1"/>
    </xf>
    <xf numFmtId="0" fontId="95" fillId="14" borderId="57" xfId="0" applyFont="1" applyFill="1" applyBorder="1" applyAlignment="1">
      <alignment horizontal="center" vertical="center" textRotation="75" wrapText="1"/>
    </xf>
    <xf numFmtId="0" fontId="95" fillId="14" borderId="197" xfId="0" applyFont="1" applyFill="1" applyBorder="1" applyAlignment="1">
      <alignment horizontal="center" vertical="center" textRotation="75" wrapText="1"/>
    </xf>
    <xf numFmtId="0" fontId="95" fillId="14" borderId="33" xfId="0" applyFont="1" applyFill="1" applyBorder="1" applyAlignment="1">
      <alignment horizontal="center" vertical="center" textRotation="75" wrapText="1"/>
    </xf>
    <xf numFmtId="0" fontId="95" fillId="14" borderId="183" xfId="0" applyFont="1" applyFill="1" applyBorder="1" applyAlignment="1">
      <alignment horizontal="center" vertical="center" textRotation="75" wrapText="1"/>
    </xf>
    <xf numFmtId="0" fontId="95" fillId="14" borderId="198" xfId="0" applyFont="1" applyFill="1" applyBorder="1" applyAlignment="1">
      <alignment horizontal="center" vertical="center" textRotation="75" wrapText="1"/>
    </xf>
    <xf numFmtId="0" fontId="51" fillId="21" borderId="198" xfId="0" applyFont="1" applyFill="1" applyBorder="1" applyAlignment="1">
      <alignment horizontal="center" vertical="center" textRotation="75" wrapText="1"/>
    </xf>
    <xf numFmtId="0" fontId="51" fillId="21" borderId="184" xfId="0" applyFont="1" applyFill="1" applyBorder="1" applyAlignment="1">
      <alignment horizontal="center" vertical="center" textRotation="75" wrapText="1"/>
    </xf>
    <xf numFmtId="0" fontId="51" fillId="21" borderId="33" xfId="0" applyFont="1" applyFill="1" applyBorder="1" applyAlignment="1">
      <alignment horizontal="center" vertical="center" textRotation="75" wrapText="1"/>
    </xf>
    <xf numFmtId="0" fontId="6" fillId="7" borderId="36" xfId="0" applyFont="1" applyFill="1" applyBorder="1" applyAlignment="1">
      <alignment horizontal="center" vertical="center" wrapText="1"/>
    </xf>
    <xf numFmtId="0" fontId="18" fillId="8" borderId="37" xfId="0" applyFont="1" applyFill="1" applyBorder="1" applyAlignment="1">
      <alignment horizontal="center" vertical="center" wrapText="1"/>
    </xf>
    <xf numFmtId="0" fontId="18" fillId="8" borderId="38" xfId="0" applyFont="1" applyFill="1" applyBorder="1" applyAlignment="1">
      <alignment horizontal="center" vertical="center" wrapText="1"/>
    </xf>
    <xf numFmtId="0" fontId="18" fillId="8" borderId="39" xfId="0" applyFont="1" applyFill="1" applyBorder="1" applyAlignment="1">
      <alignment horizontal="center" vertical="center" wrapText="1"/>
    </xf>
    <xf numFmtId="0" fontId="18" fillId="8" borderId="40" xfId="0" applyFont="1" applyFill="1" applyBorder="1" applyAlignment="1">
      <alignment horizontal="center" vertical="center" wrapText="1"/>
    </xf>
    <xf numFmtId="0" fontId="18" fillId="8" borderId="41" xfId="0" applyFont="1" applyFill="1" applyBorder="1" applyAlignment="1">
      <alignment horizontal="center" vertical="center" wrapText="1"/>
    </xf>
    <xf numFmtId="0" fontId="18" fillId="8" borderId="42" xfId="0" applyFont="1" applyFill="1" applyBorder="1" applyAlignment="1">
      <alignment horizontal="center" vertical="center" wrapText="1"/>
    </xf>
    <xf numFmtId="0" fontId="18" fillId="8" borderId="43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43" fillId="0" borderId="4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9" fillId="0" borderId="34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35" xfId="0" applyBorder="1" applyAlignment="1">
      <alignment wrapText="1"/>
    </xf>
    <xf numFmtId="0" fontId="0" fillId="0" borderId="34" xfId="0" applyBorder="1" applyAlignment="1">
      <alignment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wrapText="1"/>
    </xf>
    <xf numFmtId="0" fontId="83" fillId="0" borderId="0" xfId="4" applyFont="1" applyAlignment="1">
      <alignment horizontal="center"/>
    </xf>
    <xf numFmtId="0" fontId="23" fillId="0" borderId="70" xfId="0" applyFont="1" applyBorder="1" applyAlignment="1">
      <alignment horizontal="center" vertical="center" wrapText="1" readingOrder="1"/>
    </xf>
    <xf numFmtId="0" fontId="23" fillId="0" borderId="71" xfId="0" applyFont="1" applyBorder="1" applyAlignment="1">
      <alignment horizontal="center" vertical="center" wrapText="1" readingOrder="1"/>
    </xf>
    <xf numFmtId="0" fontId="23" fillId="0" borderId="72" xfId="0" applyFont="1" applyBorder="1" applyAlignment="1">
      <alignment horizontal="center" vertical="center" wrapText="1" readingOrder="1"/>
    </xf>
    <xf numFmtId="0" fontId="23" fillId="0" borderId="73" xfId="0" applyFont="1" applyBorder="1" applyAlignment="1">
      <alignment horizontal="center" vertical="center" wrapText="1" readingOrder="1"/>
    </xf>
    <xf numFmtId="0" fontId="23" fillId="0" borderId="76" xfId="0" applyFont="1" applyBorder="1" applyAlignment="1">
      <alignment horizontal="center" vertical="center" wrapText="1" readingOrder="1"/>
    </xf>
    <xf numFmtId="0" fontId="23" fillId="0" borderId="77" xfId="0" applyFont="1" applyBorder="1" applyAlignment="1">
      <alignment horizontal="center" vertical="center" wrapText="1" readingOrder="1"/>
    </xf>
    <xf numFmtId="0" fontId="23" fillId="0" borderId="78" xfId="0" applyFont="1" applyBorder="1" applyAlignment="1">
      <alignment horizontal="center" vertical="center" wrapText="1" readingOrder="1"/>
    </xf>
    <xf numFmtId="0" fontId="23" fillId="0" borderId="79" xfId="0" applyFont="1" applyBorder="1" applyAlignment="1">
      <alignment horizontal="center" vertical="center" wrapText="1" readingOrder="1"/>
    </xf>
    <xf numFmtId="0" fontId="23" fillId="0" borderId="75" xfId="0" applyFont="1" applyBorder="1" applyAlignment="1">
      <alignment horizontal="center" vertical="center" wrapText="1" readingOrder="1"/>
    </xf>
    <xf numFmtId="0" fontId="23" fillId="0" borderId="64" xfId="0" applyFont="1" applyBorder="1" applyAlignment="1">
      <alignment horizontal="center" vertical="center" wrapText="1" readingOrder="1"/>
    </xf>
    <xf numFmtId="0" fontId="23" fillId="0" borderId="65" xfId="0" applyFont="1" applyBorder="1" applyAlignment="1">
      <alignment horizontal="center" vertical="center" wrapText="1" readingOrder="1"/>
    </xf>
    <xf numFmtId="0" fontId="23" fillId="0" borderId="66" xfId="0" applyFont="1" applyBorder="1" applyAlignment="1">
      <alignment horizontal="center" vertical="center" wrapText="1" readingOrder="1"/>
    </xf>
    <xf numFmtId="0" fontId="23" fillId="0" borderId="67" xfId="0" applyFont="1" applyBorder="1" applyAlignment="1">
      <alignment horizontal="center" vertical="center" wrapText="1" readingOrder="1"/>
    </xf>
    <xf numFmtId="0" fontId="21" fillId="0" borderId="0" xfId="0" applyFont="1" applyAlignment="1">
      <alignment horizontal="center" vertical="center" wrapText="1"/>
    </xf>
    <xf numFmtId="0" fontId="81" fillId="0" borderId="0" xfId="4" applyFont="1" applyAlignment="1">
      <alignment horizontal="center"/>
    </xf>
    <xf numFmtId="0" fontId="37" fillId="0" borderId="124" xfId="0" applyFont="1" applyBorder="1" applyAlignment="1">
      <alignment horizontal="center" vertical="center" wrapText="1"/>
    </xf>
    <xf numFmtId="0" fontId="0" fillId="0" borderId="124" xfId="0" applyBorder="1" applyAlignment="1">
      <alignment horizontal="center"/>
    </xf>
    <xf numFmtId="0" fontId="37" fillId="0" borderId="123" xfId="0" applyFont="1" applyBorder="1" applyAlignment="1">
      <alignment horizontal="center" vertical="center" wrapText="1"/>
    </xf>
    <xf numFmtId="0" fontId="35" fillId="0" borderId="123" xfId="0" applyFont="1" applyBorder="1" applyAlignment="1">
      <alignment horizontal="center"/>
    </xf>
    <xf numFmtId="0" fontId="33" fillId="12" borderId="109" xfId="0" applyFont="1" applyFill="1" applyBorder="1" applyAlignment="1">
      <alignment horizontal="center" vertical="center"/>
    </xf>
    <xf numFmtId="0" fontId="33" fillId="12" borderId="110" xfId="0" applyFont="1" applyFill="1" applyBorder="1" applyAlignment="1">
      <alignment horizontal="center" vertical="center"/>
    </xf>
    <xf numFmtId="0" fontId="33" fillId="12" borderId="111" xfId="0" applyFont="1" applyFill="1" applyBorder="1" applyAlignment="1">
      <alignment horizontal="center" vertical="center"/>
    </xf>
    <xf numFmtId="0" fontId="33" fillId="12" borderId="112" xfId="0" applyFont="1" applyFill="1" applyBorder="1" applyAlignment="1">
      <alignment horizontal="center" vertical="center"/>
    </xf>
    <xf numFmtId="0" fontId="33" fillId="12" borderId="113" xfId="0" applyFont="1" applyFill="1" applyBorder="1" applyAlignment="1">
      <alignment horizontal="center" vertical="center"/>
    </xf>
    <xf numFmtId="0" fontId="33" fillId="12" borderId="114" xfId="0" applyFont="1" applyFill="1" applyBorder="1" applyAlignment="1">
      <alignment horizontal="center" vertical="center"/>
    </xf>
    <xf numFmtId="0" fontId="28" fillId="0" borderId="109" xfId="0" applyFont="1" applyBorder="1" applyAlignment="1">
      <alignment horizontal="left" vertical="center"/>
    </xf>
    <xf numFmtId="0" fontId="28" fillId="0" borderId="110" xfId="0" applyFont="1" applyBorder="1" applyAlignment="1">
      <alignment horizontal="left" vertical="center"/>
    </xf>
    <xf numFmtId="0" fontId="28" fillId="0" borderId="111" xfId="0" applyFont="1" applyBorder="1" applyAlignment="1">
      <alignment horizontal="left" vertical="center"/>
    </xf>
    <xf numFmtId="0" fontId="28" fillId="0" borderId="115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116" xfId="0" applyFont="1" applyBorder="1" applyAlignment="1">
      <alignment horizontal="left" vertical="center"/>
    </xf>
    <xf numFmtId="0" fontId="28" fillId="0" borderId="112" xfId="0" applyFont="1" applyBorder="1" applyAlignment="1">
      <alignment horizontal="left" vertical="center"/>
    </xf>
    <xf numFmtId="0" fontId="28" fillId="0" borderId="113" xfId="0" applyFont="1" applyBorder="1" applyAlignment="1">
      <alignment horizontal="left" vertical="center"/>
    </xf>
    <xf numFmtId="0" fontId="28" fillId="0" borderId="114" xfId="0" applyFont="1" applyBorder="1" applyAlignment="1">
      <alignment horizontal="left" vertical="center"/>
    </xf>
    <xf numFmtId="0" fontId="34" fillId="13" borderId="117" xfId="0" applyFont="1" applyFill="1" applyBorder="1" applyAlignment="1">
      <alignment horizontal="center" vertical="center"/>
    </xf>
    <xf numFmtId="0" fontId="34" fillId="13" borderId="118" xfId="0" applyFont="1" applyFill="1" applyBorder="1" applyAlignment="1">
      <alignment horizontal="center" vertical="center"/>
    </xf>
    <xf numFmtId="0" fontId="34" fillId="13" borderId="119" xfId="0" applyFont="1" applyFill="1" applyBorder="1" applyAlignment="1">
      <alignment horizontal="center" vertical="center"/>
    </xf>
    <xf numFmtId="0" fontId="34" fillId="13" borderId="120" xfId="0" applyFont="1" applyFill="1" applyBorder="1" applyAlignment="1">
      <alignment horizontal="center" vertical="center"/>
    </xf>
    <xf numFmtId="0" fontId="34" fillId="13" borderId="121" xfId="0" applyFont="1" applyFill="1" applyBorder="1" applyAlignment="1">
      <alignment horizontal="center" vertical="center"/>
    </xf>
    <xf numFmtId="0" fontId="34" fillId="13" borderId="122" xfId="0" applyFont="1" applyFill="1" applyBorder="1" applyAlignment="1">
      <alignment horizontal="center" vertical="center"/>
    </xf>
    <xf numFmtId="0" fontId="0" fillId="0" borderId="101" xfId="0" applyBorder="1" applyAlignment="1">
      <alignment horizontal="center"/>
    </xf>
    <xf numFmtId="0" fontId="0" fillId="0" borderId="102" xfId="0" applyBorder="1" applyAlignment="1">
      <alignment horizontal="center"/>
    </xf>
    <xf numFmtId="0" fontId="0" fillId="0" borderId="103" xfId="0" applyBorder="1" applyAlignment="1">
      <alignment horizontal="center"/>
    </xf>
    <xf numFmtId="0" fontId="0" fillId="0" borderId="10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8" xfId="0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0" fontId="32" fillId="0" borderId="101" xfId="0" applyFont="1" applyBorder="1" applyAlignment="1">
      <alignment horizontal="left" vertical="center"/>
    </xf>
    <xf numFmtId="0" fontId="32" fillId="0" borderId="102" xfId="0" applyFont="1" applyBorder="1" applyAlignment="1">
      <alignment horizontal="left" vertical="center"/>
    </xf>
    <xf numFmtId="0" fontId="32" fillId="0" borderId="103" xfId="0" applyFont="1" applyBorder="1" applyAlignment="1">
      <alignment horizontal="left" vertical="center"/>
    </xf>
    <xf numFmtId="0" fontId="32" fillId="0" borderId="104" xfId="0" applyFont="1" applyBorder="1" applyAlignment="1">
      <alignment horizontal="left" vertical="center"/>
    </xf>
    <xf numFmtId="0" fontId="32" fillId="0" borderId="105" xfId="0" applyFont="1" applyBorder="1" applyAlignment="1">
      <alignment horizontal="left" vertical="center"/>
    </xf>
    <xf numFmtId="0" fontId="32" fillId="0" borderId="106" xfId="0" applyFont="1" applyBorder="1" applyAlignment="1">
      <alignment horizontal="left" vertical="center"/>
    </xf>
    <xf numFmtId="0" fontId="26" fillId="9" borderId="87" xfId="0" applyFont="1" applyFill="1" applyBorder="1" applyAlignment="1">
      <alignment horizontal="center" vertical="center"/>
    </xf>
    <xf numFmtId="0" fontId="26" fillId="9" borderId="88" xfId="0" applyFont="1" applyFill="1" applyBorder="1" applyAlignment="1">
      <alignment horizontal="center" vertical="center"/>
    </xf>
    <xf numFmtId="0" fontId="26" fillId="9" borderId="90" xfId="0" applyFont="1" applyFill="1" applyBorder="1" applyAlignment="1">
      <alignment horizontal="center" vertical="center"/>
    </xf>
    <xf numFmtId="0" fontId="26" fillId="9" borderId="91" xfId="0" applyFont="1" applyFill="1" applyBorder="1" applyAlignment="1">
      <alignment horizontal="center" vertical="center"/>
    </xf>
    <xf numFmtId="0" fontId="26" fillId="9" borderId="89" xfId="0" applyFont="1" applyFill="1" applyBorder="1" applyAlignment="1">
      <alignment horizontal="center" vertical="center"/>
    </xf>
    <xf numFmtId="0" fontId="26" fillId="9" borderId="92" xfId="0" applyFont="1" applyFill="1" applyBorder="1" applyAlignment="1">
      <alignment horizontal="center" vertical="center"/>
    </xf>
    <xf numFmtId="0" fontId="27" fillId="0" borderId="93" xfId="0" applyFont="1" applyBorder="1" applyAlignment="1">
      <alignment horizontal="center" vertical="center"/>
    </xf>
    <xf numFmtId="0" fontId="27" fillId="0" borderId="94" xfId="0" applyFont="1" applyBorder="1" applyAlignment="1">
      <alignment horizontal="center" vertical="center"/>
    </xf>
    <xf numFmtId="0" fontId="27" fillId="0" borderId="96" xfId="0" applyFont="1" applyBorder="1" applyAlignment="1">
      <alignment horizontal="center" vertical="center"/>
    </xf>
    <xf numFmtId="0" fontId="27" fillId="0" borderId="97" xfId="0" applyFont="1" applyBorder="1" applyAlignment="1">
      <alignment horizontal="center" vertical="center"/>
    </xf>
    <xf numFmtId="0" fontId="27" fillId="0" borderId="98" xfId="0" applyFont="1" applyBorder="1" applyAlignment="1">
      <alignment horizontal="center" vertical="center"/>
    </xf>
    <xf numFmtId="0" fontId="27" fillId="0" borderId="99" xfId="0" applyFont="1" applyBorder="1" applyAlignment="1">
      <alignment horizontal="center" vertical="center"/>
    </xf>
    <xf numFmtId="0" fontId="0" fillId="0" borderId="93" xfId="0" applyBorder="1" applyAlignment="1">
      <alignment horizontal="center"/>
    </xf>
    <xf numFmtId="0" fontId="0" fillId="0" borderId="95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96" xfId="0" applyBorder="1" applyAlignment="1">
      <alignment horizontal="center"/>
    </xf>
    <xf numFmtId="0" fontId="0" fillId="0" borderId="97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0" borderId="100" xfId="0" applyBorder="1" applyAlignment="1">
      <alignment horizontal="center"/>
    </xf>
    <xf numFmtId="0" fontId="0" fillId="0" borderId="99" xfId="0" applyBorder="1" applyAlignment="1">
      <alignment horizontal="center"/>
    </xf>
    <xf numFmtId="0" fontId="27" fillId="0" borderId="9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00" xfId="0" applyFont="1" applyBorder="1" applyAlignment="1">
      <alignment horizontal="center" vertical="center"/>
    </xf>
    <xf numFmtId="0" fontId="30" fillId="10" borderId="93" xfId="0" applyFont="1" applyFill="1" applyBorder="1" applyAlignment="1">
      <alignment horizontal="center" vertical="center"/>
    </xf>
    <xf numFmtId="0" fontId="30" fillId="10" borderId="95" xfId="0" applyFont="1" applyFill="1" applyBorder="1" applyAlignment="1">
      <alignment horizontal="center" vertical="center"/>
    </xf>
    <xf numFmtId="0" fontId="30" fillId="10" borderId="94" xfId="0" applyFont="1" applyFill="1" applyBorder="1" applyAlignment="1">
      <alignment horizontal="center" vertical="center"/>
    </xf>
    <xf numFmtId="0" fontId="30" fillId="10" borderId="96" xfId="0" applyFont="1" applyFill="1" applyBorder="1" applyAlignment="1">
      <alignment horizontal="center" vertical="center"/>
    </xf>
    <xf numFmtId="0" fontId="30" fillId="10" borderId="0" xfId="0" applyFont="1" applyFill="1" applyAlignment="1">
      <alignment horizontal="center" vertical="center"/>
    </xf>
    <xf numFmtId="0" fontId="30" fillId="10" borderId="97" xfId="0" applyFont="1" applyFill="1" applyBorder="1" applyAlignment="1">
      <alignment horizontal="center" vertical="center"/>
    </xf>
    <xf numFmtId="0" fontId="31" fillId="11" borderId="93" xfId="0" applyFont="1" applyFill="1" applyBorder="1" applyAlignment="1">
      <alignment horizontal="left" vertical="center"/>
    </xf>
    <xf numFmtId="0" fontId="31" fillId="11" borderId="95" xfId="0" applyFont="1" applyFill="1" applyBorder="1" applyAlignment="1">
      <alignment horizontal="left" vertical="center"/>
    </xf>
    <xf numFmtId="0" fontId="31" fillId="11" borderId="94" xfId="0" applyFont="1" applyFill="1" applyBorder="1" applyAlignment="1">
      <alignment horizontal="left" vertical="center"/>
    </xf>
    <xf numFmtId="0" fontId="31" fillId="11" borderId="96" xfId="0" applyFont="1" applyFill="1" applyBorder="1" applyAlignment="1">
      <alignment horizontal="left" vertical="center"/>
    </xf>
    <xf numFmtId="0" fontId="31" fillId="11" borderId="0" xfId="0" applyFont="1" applyFill="1" applyAlignment="1">
      <alignment horizontal="left" vertical="center"/>
    </xf>
    <xf numFmtId="0" fontId="31" fillId="11" borderId="97" xfId="0" applyFont="1" applyFill="1" applyBorder="1" applyAlignment="1">
      <alignment horizontal="left" vertical="center"/>
    </xf>
    <xf numFmtId="0" fontId="31" fillId="11" borderId="98" xfId="0" applyFont="1" applyFill="1" applyBorder="1" applyAlignment="1">
      <alignment horizontal="left" vertical="center"/>
    </xf>
    <xf numFmtId="0" fontId="31" fillId="11" borderId="100" xfId="0" applyFont="1" applyFill="1" applyBorder="1" applyAlignment="1">
      <alignment horizontal="left" vertical="center"/>
    </xf>
    <xf numFmtId="0" fontId="31" fillId="11" borderId="99" xfId="0" applyFont="1" applyFill="1" applyBorder="1" applyAlignment="1">
      <alignment horizontal="left" vertical="center"/>
    </xf>
    <xf numFmtId="0" fontId="43" fillId="2" borderId="0" xfId="0" applyFont="1" applyFill="1" applyAlignment="1">
      <alignment horizontal="center" vertical="center" wrapText="1"/>
    </xf>
    <xf numFmtId="0" fontId="44" fillId="14" borderId="37" xfId="0" applyFont="1" applyFill="1" applyBorder="1" applyAlignment="1">
      <alignment horizontal="center" vertical="center" wrapText="1"/>
    </xf>
    <xf numFmtId="0" fontId="44" fillId="14" borderId="38" xfId="0" applyFont="1" applyFill="1" applyBorder="1" applyAlignment="1">
      <alignment horizontal="center" vertical="center" wrapText="1"/>
    </xf>
    <xf numFmtId="0" fontId="44" fillId="14" borderId="196" xfId="0" applyFont="1" applyFill="1" applyBorder="1" applyAlignment="1">
      <alignment horizontal="center" vertical="center" wrapText="1"/>
    </xf>
    <xf numFmtId="0" fontId="49" fillId="14" borderId="38" xfId="0" applyFont="1" applyFill="1" applyBorder="1" applyAlignment="1">
      <alignment horizontal="center" vertical="center"/>
    </xf>
    <xf numFmtId="9" fontId="84" fillId="0" borderId="168" xfId="0" applyNumberFormat="1" applyFont="1" applyBorder="1" applyAlignment="1">
      <alignment horizontal="center" vertical="center"/>
    </xf>
    <xf numFmtId="0" fontId="84" fillId="0" borderId="188" xfId="0" applyFont="1" applyBorder="1" applyAlignment="1">
      <alignment horizontal="center" vertical="center"/>
    </xf>
    <xf numFmtId="0" fontId="84" fillId="0" borderId="169" xfId="0" applyFont="1" applyBorder="1" applyAlignment="1">
      <alignment horizontal="center" vertical="center"/>
    </xf>
    <xf numFmtId="0" fontId="90" fillId="2" borderId="0" xfId="0" applyFont="1" applyFill="1" applyAlignment="1">
      <alignment horizontal="center" vertical="center"/>
    </xf>
    <xf numFmtId="9" fontId="84" fillId="0" borderId="24" xfId="2" applyFont="1" applyBorder="1" applyAlignment="1">
      <alignment horizontal="center" vertical="center"/>
    </xf>
    <xf numFmtId="9" fontId="84" fillId="0" borderId="168" xfId="2" applyFont="1" applyBorder="1" applyAlignment="1">
      <alignment horizontal="center" vertical="center"/>
    </xf>
    <xf numFmtId="9" fontId="84" fillId="0" borderId="24" xfId="0" applyNumberFormat="1" applyFont="1" applyBorder="1" applyAlignment="1">
      <alignment horizontal="center" vertical="center"/>
    </xf>
    <xf numFmtId="9" fontId="84" fillId="0" borderId="24" xfId="2" applyFont="1" applyFill="1" applyBorder="1" applyAlignment="1">
      <alignment horizontal="center" vertical="center"/>
    </xf>
    <xf numFmtId="17" fontId="84" fillId="0" borderId="24" xfId="0" applyNumberFormat="1" applyFont="1" applyBorder="1" applyAlignment="1">
      <alignment horizontal="center" vertical="center"/>
    </xf>
    <xf numFmtId="0" fontId="88" fillId="0" borderId="44" xfId="0" applyFont="1" applyBorder="1" applyAlignment="1">
      <alignment horizontal="right" wrapText="1"/>
    </xf>
    <xf numFmtId="0" fontId="88" fillId="0" borderId="47" xfId="0" applyFont="1" applyBorder="1" applyAlignment="1">
      <alignment horizontal="right" wrapText="1"/>
    </xf>
    <xf numFmtId="0" fontId="88" fillId="0" borderId="45" xfId="0" applyFont="1" applyBorder="1" applyAlignment="1">
      <alignment horizontal="right" wrapText="1"/>
    </xf>
    <xf numFmtId="165" fontId="87" fillId="0" borderId="176" xfId="0" applyNumberFormat="1" applyFont="1" applyBorder="1" applyAlignment="1">
      <alignment horizontal="center" vertical="center"/>
    </xf>
    <xf numFmtId="0" fontId="43" fillId="0" borderId="176" xfId="0" applyFont="1" applyBorder="1" applyAlignment="1">
      <alignment horizontal="center"/>
    </xf>
    <xf numFmtId="0" fontId="43" fillId="0" borderId="177" xfId="0" applyFont="1" applyBorder="1" applyAlignment="1">
      <alignment horizontal="center"/>
    </xf>
    <xf numFmtId="0" fontId="89" fillId="0" borderId="55" xfId="0" applyFont="1" applyBorder="1" applyAlignment="1">
      <alignment horizontal="center" vertical="center" wrapText="1"/>
    </xf>
    <xf numFmtId="0" fontId="89" fillId="0" borderId="175" xfId="0" applyFont="1" applyBorder="1" applyAlignment="1">
      <alignment horizontal="center" vertical="center" wrapText="1"/>
    </xf>
    <xf numFmtId="0" fontId="89" fillId="0" borderId="46" xfId="0" applyFont="1" applyBorder="1" applyAlignment="1">
      <alignment horizontal="center" vertical="center" wrapText="1"/>
    </xf>
    <xf numFmtId="0" fontId="89" fillId="0" borderId="48" xfId="0" applyFont="1" applyBorder="1" applyAlignment="1">
      <alignment horizontal="center" vertical="center" wrapText="1"/>
    </xf>
    <xf numFmtId="0" fontId="89" fillId="0" borderId="0" xfId="0" applyFont="1" applyAlignment="1">
      <alignment horizontal="center" vertical="center" wrapText="1"/>
    </xf>
    <xf numFmtId="0" fontId="89" fillId="0" borderId="49" xfId="0" applyFont="1" applyBorder="1" applyAlignment="1">
      <alignment horizontal="center" vertical="center" wrapText="1"/>
    </xf>
    <xf numFmtId="0" fontId="89" fillId="0" borderId="60" xfId="0" applyFont="1" applyBorder="1" applyAlignment="1">
      <alignment horizontal="center" vertical="center" wrapText="1"/>
    </xf>
    <xf numFmtId="0" fontId="89" fillId="0" borderId="185" xfId="0" applyFont="1" applyBorder="1" applyAlignment="1">
      <alignment horizontal="center" vertical="center" wrapText="1"/>
    </xf>
    <xf numFmtId="0" fontId="89" fillId="0" borderId="59" xfId="0" applyFont="1" applyBorder="1" applyAlignment="1">
      <alignment horizontal="center" vertical="center" wrapText="1"/>
    </xf>
    <xf numFmtId="0" fontId="46" fillId="0" borderId="179" xfId="0" applyFont="1" applyBorder="1" applyAlignment="1">
      <alignment horizontal="center" vertical="center"/>
    </xf>
    <xf numFmtId="0" fontId="46" fillId="0" borderId="180" xfId="0" applyFont="1" applyBorder="1" applyAlignment="1">
      <alignment horizontal="center" vertical="center"/>
    </xf>
    <xf numFmtId="0" fontId="46" fillId="0" borderId="51" xfId="0" applyFont="1" applyBorder="1" applyAlignment="1">
      <alignment horizontal="center" vertical="center"/>
    </xf>
    <xf numFmtId="0" fontId="46" fillId="0" borderId="183" xfId="0" applyFont="1" applyBorder="1" applyAlignment="1">
      <alignment horizontal="center" vertical="center"/>
    </xf>
    <xf numFmtId="9" fontId="43" fillId="14" borderId="181" xfId="0" applyNumberFormat="1" applyFont="1" applyFill="1" applyBorder="1" applyAlignment="1">
      <alignment horizontal="center" vertical="center"/>
    </xf>
    <xf numFmtId="9" fontId="43" fillId="14" borderId="53" xfId="0" applyNumberFormat="1" applyFont="1" applyFill="1" applyBorder="1" applyAlignment="1">
      <alignment horizontal="center" vertical="center"/>
    </xf>
    <xf numFmtId="9" fontId="43" fillId="14" borderId="184" xfId="0" applyNumberFormat="1" applyFont="1" applyFill="1" applyBorder="1" applyAlignment="1">
      <alignment horizontal="center" vertical="center"/>
    </xf>
    <xf numFmtId="9" fontId="43" fillId="14" borderId="56" xfId="0" applyNumberFormat="1" applyFont="1" applyFill="1" applyBorder="1" applyAlignment="1">
      <alignment horizontal="center" vertical="center"/>
    </xf>
    <xf numFmtId="0" fontId="46" fillId="0" borderId="185" xfId="0" applyFont="1" applyBorder="1" applyAlignment="1">
      <alignment horizontal="center" vertical="center"/>
    </xf>
    <xf numFmtId="0" fontId="46" fillId="0" borderId="186" xfId="0" applyFont="1" applyBorder="1" applyAlignment="1">
      <alignment horizontal="center" vertical="center"/>
    </xf>
    <xf numFmtId="9" fontId="43" fillId="14" borderId="187" xfId="0" applyNumberFormat="1" applyFont="1" applyFill="1" applyBorder="1" applyAlignment="1">
      <alignment horizontal="center" vertical="center"/>
    </xf>
    <xf numFmtId="9" fontId="43" fillId="14" borderId="59" xfId="0" applyNumberFormat="1" applyFont="1" applyFill="1" applyBorder="1" applyAlignment="1">
      <alignment horizontal="center" vertical="center"/>
    </xf>
    <xf numFmtId="0" fontId="91" fillId="0" borderId="40" xfId="0" applyFont="1" applyBorder="1" applyAlignment="1">
      <alignment horizontal="center" vertical="center"/>
    </xf>
    <xf numFmtId="0" fontId="91" fillId="0" borderId="41" xfId="0" applyFont="1" applyBorder="1" applyAlignment="1">
      <alignment horizontal="center" vertical="center"/>
    </xf>
    <xf numFmtId="0" fontId="91" fillId="0" borderId="42" xfId="0" applyFont="1" applyBorder="1" applyAlignment="1">
      <alignment horizontal="center" vertical="center"/>
    </xf>
    <xf numFmtId="0" fontId="44" fillId="14" borderId="54" xfId="1" applyFont="1" applyFill="1" applyBorder="1" applyAlignment="1">
      <alignment horizontal="center" vertical="center" wrapText="1"/>
    </xf>
    <xf numFmtId="0" fontId="51" fillId="14" borderId="42" xfId="1" applyFont="1" applyFill="1" applyBorder="1" applyAlignment="1">
      <alignment horizontal="center" vertical="center" wrapText="1"/>
    </xf>
    <xf numFmtId="0" fontId="44" fillId="14" borderId="41" xfId="1" applyFont="1" applyFill="1" applyBorder="1" applyAlignment="1">
      <alignment horizontal="center" vertical="center" wrapText="1"/>
    </xf>
    <xf numFmtId="0" fontId="45" fillId="0" borderId="44" xfId="1" applyFont="1" applyBorder="1" applyAlignment="1">
      <alignment horizontal="center" vertical="center" wrapText="1"/>
    </xf>
    <xf numFmtId="0" fontId="57" fillId="0" borderId="45" xfId="1" applyFont="1" applyBorder="1" applyAlignment="1">
      <alignment horizontal="center" vertical="center" wrapText="1"/>
    </xf>
    <xf numFmtId="0" fontId="57" fillId="0" borderId="41" xfId="1" applyFont="1" applyBorder="1" applyAlignment="1">
      <alignment horizontal="center" vertical="center" wrapText="1"/>
    </xf>
    <xf numFmtId="0" fontId="57" fillId="0" borderId="42" xfId="1" applyFont="1" applyBorder="1" applyAlignment="1">
      <alignment horizontal="center" vertical="center" wrapText="1"/>
    </xf>
    <xf numFmtId="0" fontId="0" fillId="0" borderId="84" xfId="0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143" xfId="0" applyBorder="1" applyAlignment="1">
      <alignment horizontal="center"/>
    </xf>
    <xf numFmtId="0" fontId="0" fillId="0" borderId="144" xfId="0" applyBorder="1" applyAlignment="1">
      <alignment horizontal="center"/>
    </xf>
    <xf numFmtId="0" fontId="44" fillId="14" borderId="129" xfId="0" applyFont="1" applyFill="1" applyBorder="1" applyAlignment="1">
      <alignment horizontal="center" vertical="center"/>
    </xf>
    <xf numFmtId="0" fontId="0" fillId="0" borderId="126" xfId="0" applyBorder="1" applyAlignment="1">
      <alignment horizontal="center"/>
    </xf>
    <xf numFmtId="0" fontId="0" fillId="0" borderId="127" xfId="0" applyBorder="1" applyAlignment="1">
      <alignment horizontal="center"/>
    </xf>
    <xf numFmtId="0" fontId="52" fillId="14" borderId="40" xfId="1" applyFont="1" applyFill="1" applyBorder="1" applyAlignment="1">
      <alignment horizontal="center" wrapText="1"/>
    </xf>
    <xf numFmtId="0" fontId="52" fillId="14" borderId="41" xfId="1" applyFont="1" applyFill="1" applyBorder="1" applyAlignment="1">
      <alignment horizontal="center" wrapText="1"/>
    </xf>
    <xf numFmtId="0" fontId="52" fillId="14" borderId="42" xfId="1" applyFont="1" applyFill="1" applyBorder="1" applyAlignment="1">
      <alignment horizontal="center" wrapText="1"/>
    </xf>
    <xf numFmtId="0" fontId="62" fillId="0" borderId="0" xfId="1" applyFont="1" applyAlignment="1">
      <alignment horizontal="center"/>
    </xf>
    <xf numFmtId="14" fontId="75" fillId="0" borderId="0" xfId="3" applyNumberFormat="1" applyFont="1" applyAlignment="1">
      <alignment horizontal="center" wrapText="1"/>
    </xf>
    <xf numFmtId="0" fontId="67" fillId="0" borderId="44" xfId="3" applyFont="1" applyBorder="1" applyAlignment="1">
      <alignment horizontal="center" vertical="center" wrapText="1"/>
    </xf>
    <xf numFmtId="0" fontId="67" fillId="0" borderId="45" xfId="3" applyFont="1" applyBorder="1" applyAlignment="1">
      <alignment horizontal="center" vertical="center" wrapText="1"/>
    </xf>
    <xf numFmtId="0" fontId="69" fillId="0" borderId="0" xfId="3" applyFont="1" applyAlignment="1">
      <alignment horizontal="center" vertical="center" wrapText="1"/>
    </xf>
    <xf numFmtId="0" fontId="80" fillId="14" borderId="24" xfId="3" applyFont="1" applyFill="1" applyBorder="1" applyAlignment="1">
      <alignment horizontal="center" vertical="center" wrapText="1"/>
    </xf>
    <xf numFmtId="0" fontId="80" fillId="14" borderId="29" xfId="3" applyFont="1" applyFill="1" applyBorder="1" applyAlignment="1">
      <alignment horizontal="center" vertical="center" wrapText="1"/>
    </xf>
    <xf numFmtId="0" fontId="80" fillId="14" borderId="160" xfId="3" applyFont="1" applyFill="1" applyBorder="1" applyAlignment="1">
      <alignment horizontal="center" vertical="center" wrapText="1"/>
    </xf>
    <xf numFmtId="0" fontId="80" fillId="14" borderId="33" xfId="3" applyFont="1" applyFill="1" applyBorder="1" applyAlignment="1">
      <alignment horizontal="center" vertical="center" wrapText="1"/>
    </xf>
    <xf numFmtId="0" fontId="80" fillId="14" borderId="29" xfId="3" applyFont="1" applyFill="1" applyBorder="1" applyAlignment="1">
      <alignment horizontal="center" wrapText="1"/>
    </xf>
    <xf numFmtId="0" fontId="80" fillId="14" borderId="160" xfId="3" applyFont="1" applyFill="1" applyBorder="1" applyAlignment="1">
      <alignment horizontal="center" wrapText="1"/>
    </xf>
    <xf numFmtId="0" fontId="80" fillId="14" borderId="33" xfId="3" applyFont="1" applyFill="1" applyBorder="1" applyAlignment="1">
      <alignment horizontal="center" wrapText="1"/>
    </xf>
  </cellXfs>
  <cellStyles count="5">
    <cellStyle name="Normal" xfId="0" builtinId="0"/>
    <cellStyle name="Normal 2" xfId="1" xr:uid="{C14A9E15-7122-464F-82E1-A160D08AEC93}"/>
    <cellStyle name="Normal 3" xfId="4" xr:uid="{4888A337-3B93-4678-A947-97D9AE73281D}"/>
    <cellStyle name="Normal_Actions décidées" xfId="3" xr:uid="{42BF50F5-C759-4BDD-8418-E427100AC0A6}"/>
    <cellStyle name="Pourcentage" xfId="2" builtinId="5"/>
  </cellStyles>
  <dxfs count="6"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00574F"/>
      <color rgb="FFFF86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51E9E444-4004-402C-9BED-B0D3339F7D85}" type="doc">
      <dgm:prSet loTypeId="urn:microsoft.com/office/officeart/2005/8/layout/pyramid1" loCatId="pyramid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fr-FR"/>
        </a:p>
      </dgm:t>
    </dgm:pt>
    <dgm:pt modelId="{6335366E-AB5C-4775-A1EA-BCDC7D039E28}">
      <dgm:prSet phldrT="[Text]" custT="1"/>
      <dgm:spPr>
        <a:xfrm>
          <a:off x="2218134" y="0"/>
          <a:ext cx="1478756" cy="1116806"/>
        </a:xfrm>
        <a:prstGeom prst="trapezoid">
          <a:avLst>
            <a:gd name="adj" fmla="val 66205"/>
          </a:avLst>
        </a:prstGeom>
        <a:solidFill>
          <a:srgbClr val="FF5353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dgm:spPr>
      <dgm:t>
        <a:bodyPr/>
        <a:lstStyle/>
        <a:p>
          <a:endParaRPr lang="en-US" sz="3600" dirty="0">
            <a:solidFill>
              <a:sysClr val="windowText" lastClr="000000">
                <a:hueOff val="0"/>
                <a:satOff val="0"/>
                <a:lumOff val="0"/>
                <a:alphaOff val="0"/>
              </a:sysClr>
            </a:solidFill>
            <a:latin typeface="Calibri" panose="020F0502020204030204"/>
            <a:ea typeface="+mn-ea"/>
            <a:cs typeface="+mn-cs"/>
          </a:endParaRPr>
        </a:p>
      </dgm:t>
    </dgm:pt>
    <dgm:pt modelId="{9608F91A-F572-4667-A43A-3FC8CFEE730F}" type="parTrans" cxnId="{B74F3EE1-DC22-4660-92AB-6513C364A0E3}">
      <dgm:prSet/>
      <dgm:spPr/>
      <dgm:t>
        <a:bodyPr/>
        <a:lstStyle/>
        <a:p>
          <a:endParaRPr lang="en-US"/>
        </a:p>
      </dgm:t>
    </dgm:pt>
    <dgm:pt modelId="{D2479799-40FC-4F6E-B339-FA190BD86E15}" type="sibTrans" cxnId="{B74F3EE1-DC22-4660-92AB-6513C364A0E3}">
      <dgm:prSet/>
      <dgm:spPr/>
      <dgm:t>
        <a:bodyPr/>
        <a:lstStyle/>
        <a:p>
          <a:endParaRPr lang="en-US"/>
        </a:p>
      </dgm:t>
    </dgm:pt>
    <dgm:pt modelId="{5F9AD1BD-1175-4544-9506-86B3051E05CB}">
      <dgm:prSet phldrT="[Text]" custT="1"/>
      <dgm:spPr>
        <a:xfrm>
          <a:off x="0" y="3350418"/>
          <a:ext cx="5915025" cy="1116806"/>
        </a:xfrm>
        <a:prstGeom prst="trapezoid">
          <a:avLst>
            <a:gd name="adj" fmla="val 66205"/>
          </a:avLst>
        </a:prstGeom>
        <a:solidFill>
          <a:srgbClr val="6D91D1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dgm:spPr>
      <dgm:t>
        <a:bodyPr/>
        <a:lstStyle/>
        <a:p>
          <a:endParaRPr lang="en-US" sz="4000" dirty="0">
            <a:solidFill>
              <a:sysClr val="windowText" lastClr="000000">
                <a:hueOff val="0"/>
                <a:satOff val="0"/>
                <a:lumOff val="0"/>
                <a:alphaOff val="0"/>
              </a:sysClr>
            </a:solidFill>
            <a:latin typeface="Calibri" panose="020F0502020204030204"/>
            <a:ea typeface="+mn-ea"/>
            <a:cs typeface="+mn-cs"/>
          </a:endParaRPr>
        </a:p>
      </dgm:t>
    </dgm:pt>
    <dgm:pt modelId="{02549728-1706-4351-967B-1E179488E703}" type="parTrans" cxnId="{4079B0FD-C319-47F6-A5F3-18EBC20E2C2C}">
      <dgm:prSet/>
      <dgm:spPr/>
      <dgm:t>
        <a:bodyPr/>
        <a:lstStyle/>
        <a:p>
          <a:endParaRPr lang="en-US"/>
        </a:p>
      </dgm:t>
    </dgm:pt>
    <dgm:pt modelId="{96541A46-4F2F-440E-9D45-F8D7C090CA03}" type="sibTrans" cxnId="{4079B0FD-C319-47F6-A5F3-18EBC20E2C2C}">
      <dgm:prSet/>
      <dgm:spPr/>
      <dgm:t>
        <a:bodyPr/>
        <a:lstStyle/>
        <a:p>
          <a:endParaRPr lang="en-US"/>
        </a:p>
      </dgm:t>
    </dgm:pt>
    <dgm:pt modelId="{B97A235E-CF87-4AC2-A510-7A5836211C1C}">
      <dgm:prSet phldrT="[Text]" custT="1"/>
      <dgm:spPr>
        <a:xfrm>
          <a:off x="1478756" y="1116806"/>
          <a:ext cx="2957512" cy="1116806"/>
        </a:xfrm>
        <a:prstGeom prst="trapezoid">
          <a:avLst>
            <a:gd name="adj" fmla="val 66205"/>
          </a:avLst>
        </a:prstGeom>
        <a:solidFill>
          <a:srgbClr val="F09456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dgm:spPr>
      <dgm:t>
        <a:bodyPr/>
        <a:lstStyle/>
        <a:p>
          <a:endParaRPr lang="en-US" sz="4000" dirty="0">
            <a:solidFill>
              <a:sysClr val="windowText" lastClr="000000">
                <a:hueOff val="0"/>
                <a:satOff val="0"/>
                <a:lumOff val="0"/>
                <a:alphaOff val="0"/>
              </a:sysClr>
            </a:solidFill>
            <a:latin typeface="Calibri" panose="020F0502020204030204"/>
            <a:ea typeface="+mn-ea"/>
            <a:cs typeface="+mn-cs"/>
          </a:endParaRPr>
        </a:p>
      </dgm:t>
    </dgm:pt>
    <dgm:pt modelId="{E3E3A1A2-0EE8-4602-BA52-10CFAE94BCE5}" type="parTrans" cxnId="{F67E9E22-F187-4282-8E8F-A49AF71F96F4}">
      <dgm:prSet/>
      <dgm:spPr/>
      <dgm:t>
        <a:bodyPr/>
        <a:lstStyle/>
        <a:p>
          <a:endParaRPr lang="en-US"/>
        </a:p>
      </dgm:t>
    </dgm:pt>
    <dgm:pt modelId="{382C2D97-3AFD-42E4-A344-E76FA98932CF}" type="sibTrans" cxnId="{F67E9E22-F187-4282-8E8F-A49AF71F96F4}">
      <dgm:prSet/>
      <dgm:spPr/>
      <dgm:t>
        <a:bodyPr/>
        <a:lstStyle/>
        <a:p>
          <a:endParaRPr lang="en-US"/>
        </a:p>
      </dgm:t>
    </dgm:pt>
    <dgm:pt modelId="{45E747EC-AD7E-400C-8F46-EFC6B234ADBB}">
      <dgm:prSet phldrT="[Text]" custT="1"/>
      <dgm:spPr>
        <a:xfrm>
          <a:off x="739378" y="2233612"/>
          <a:ext cx="4436268" cy="1116806"/>
        </a:xfrm>
        <a:prstGeom prst="trapezoid">
          <a:avLst>
            <a:gd name="adj" fmla="val 66205"/>
          </a:avLst>
        </a:prstGeom>
        <a:solidFill>
          <a:srgbClr val="FFC000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dgm:spPr>
      <dgm:t>
        <a:bodyPr/>
        <a:lstStyle/>
        <a:p>
          <a:endParaRPr lang="en-US" sz="4000" dirty="0">
            <a:solidFill>
              <a:sysClr val="windowText" lastClr="000000">
                <a:hueOff val="0"/>
                <a:satOff val="0"/>
                <a:lumOff val="0"/>
                <a:alphaOff val="0"/>
              </a:sysClr>
            </a:solidFill>
            <a:latin typeface="Calibri" panose="020F0502020204030204"/>
            <a:ea typeface="+mn-ea"/>
            <a:cs typeface="+mn-cs"/>
          </a:endParaRPr>
        </a:p>
      </dgm:t>
    </dgm:pt>
    <dgm:pt modelId="{F4FFB92A-FE6E-4045-93F5-7981A7C64430}" type="sibTrans" cxnId="{221D78BA-9397-4551-A8A3-CD48B9913CD7}">
      <dgm:prSet/>
      <dgm:spPr/>
      <dgm:t>
        <a:bodyPr/>
        <a:lstStyle/>
        <a:p>
          <a:endParaRPr lang="en-US"/>
        </a:p>
      </dgm:t>
    </dgm:pt>
    <dgm:pt modelId="{DBCCB3EF-A25D-4126-98DB-E4BF94D2B071}" type="parTrans" cxnId="{221D78BA-9397-4551-A8A3-CD48B9913CD7}">
      <dgm:prSet/>
      <dgm:spPr/>
      <dgm:t>
        <a:bodyPr/>
        <a:lstStyle/>
        <a:p>
          <a:endParaRPr lang="en-US"/>
        </a:p>
      </dgm:t>
    </dgm:pt>
    <dgm:pt modelId="{06A22050-7960-415A-BE6B-6E34DEF5FF04}" type="pres">
      <dgm:prSet presAssocID="{51E9E444-4004-402C-9BED-B0D3339F7D85}" presName="Name0" presStyleCnt="0">
        <dgm:presLayoutVars>
          <dgm:dir/>
          <dgm:animLvl val="lvl"/>
          <dgm:resizeHandles val="exact"/>
        </dgm:presLayoutVars>
      </dgm:prSet>
      <dgm:spPr/>
    </dgm:pt>
    <dgm:pt modelId="{587EF176-A1DC-4FEE-AF73-338A4C97BB4C}" type="pres">
      <dgm:prSet presAssocID="{6335366E-AB5C-4775-A1EA-BCDC7D039E28}" presName="Name8" presStyleCnt="0"/>
      <dgm:spPr/>
    </dgm:pt>
    <dgm:pt modelId="{FB779ECE-F27E-472C-A311-A06181D694B2}" type="pres">
      <dgm:prSet presAssocID="{6335366E-AB5C-4775-A1EA-BCDC7D039E28}" presName="level" presStyleLbl="node1" presStyleIdx="0" presStyleCnt="4" custScaleX="94966">
        <dgm:presLayoutVars>
          <dgm:chMax val="1"/>
          <dgm:bulletEnabled val="1"/>
        </dgm:presLayoutVars>
      </dgm:prSet>
      <dgm:spPr/>
    </dgm:pt>
    <dgm:pt modelId="{53E12E51-28F7-4767-8845-A3FEE0E8709E}" type="pres">
      <dgm:prSet presAssocID="{6335366E-AB5C-4775-A1EA-BCDC7D039E28}" presName="levelTx" presStyleLbl="revTx" presStyleIdx="0" presStyleCnt="0">
        <dgm:presLayoutVars>
          <dgm:chMax val="1"/>
          <dgm:bulletEnabled val="1"/>
        </dgm:presLayoutVars>
      </dgm:prSet>
      <dgm:spPr/>
    </dgm:pt>
    <dgm:pt modelId="{635B1044-23C5-49FE-A65A-87B7D7729232}" type="pres">
      <dgm:prSet presAssocID="{B97A235E-CF87-4AC2-A510-7A5836211C1C}" presName="Name8" presStyleCnt="0"/>
      <dgm:spPr/>
    </dgm:pt>
    <dgm:pt modelId="{FAD17A95-7227-4EE1-A035-D54FF4C522B8}" type="pres">
      <dgm:prSet presAssocID="{B97A235E-CF87-4AC2-A510-7A5836211C1C}" presName="level" presStyleLbl="node1" presStyleIdx="1" presStyleCnt="4" custScaleX="98160">
        <dgm:presLayoutVars>
          <dgm:chMax val="1"/>
          <dgm:bulletEnabled val="1"/>
        </dgm:presLayoutVars>
      </dgm:prSet>
      <dgm:spPr/>
    </dgm:pt>
    <dgm:pt modelId="{5CC066A7-DC3F-4A20-BB7F-04ECC07E9CB9}" type="pres">
      <dgm:prSet presAssocID="{B97A235E-CF87-4AC2-A510-7A5836211C1C}" presName="levelTx" presStyleLbl="revTx" presStyleIdx="0" presStyleCnt="0">
        <dgm:presLayoutVars>
          <dgm:chMax val="1"/>
          <dgm:bulletEnabled val="1"/>
        </dgm:presLayoutVars>
      </dgm:prSet>
      <dgm:spPr/>
    </dgm:pt>
    <dgm:pt modelId="{1C6E7209-FDE6-4E7A-94A3-6B4C79F443F8}" type="pres">
      <dgm:prSet presAssocID="{45E747EC-AD7E-400C-8F46-EFC6B234ADBB}" presName="Name8" presStyleCnt="0"/>
      <dgm:spPr/>
    </dgm:pt>
    <dgm:pt modelId="{8EE2A1BC-6415-4D26-BABA-5C4BB998B5FB}" type="pres">
      <dgm:prSet presAssocID="{45E747EC-AD7E-400C-8F46-EFC6B234ADBB}" presName="level" presStyleLbl="node1" presStyleIdx="2" presStyleCnt="4" custScaleX="99553">
        <dgm:presLayoutVars>
          <dgm:chMax val="1"/>
          <dgm:bulletEnabled val="1"/>
        </dgm:presLayoutVars>
      </dgm:prSet>
      <dgm:spPr/>
    </dgm:pt>
    <dgm:pt modelId="{F839025D-875E-4C9F-B739-9B68BC85CACA}" type="pres">
      <dgm:prSet presAssocID="{45E747EC-AD7E-400C-8F46-EFC6B234ADBB}" presName="levelTx" presStyleLbl="revTx" presStyleIdx="0" presStyleCnt="0">
        <dgm:presLayoutVars>
          <dgm:chMax val="1"/>
          <dgm:bulletEnabled val="1"/>
        </dgm:presLayoutVars>
      </dgm:prSet>
      <dgm:spPr/>
    </dgm:pt>
    <dgm:pt modelId="{7919B2DA-859B-4706-A07B-4A859A123F14}" type="pres">
      <dgm:prSet presAssocID="{5F9AD1BD-1175-4544-9506-86B3051E05CB}" presName="Name8" presStyleCnt="0"/>
      <dgm:spPr/>
    </dgm:pt>
    <dgm:pt modelId="{037B1C82-F4AE-4745-9037-A13B8366B50B}" type="pres">
      <dgm:prSet presAssocID="{5F9AD1BD-1175-4544-9506-86B3051E05CB}" presName="level" presStyleLbl="node1" presStyleIdx="3" presStyleCnt="4">
        <dgm:presLayoutVars>
          <dgm:chMax val="1"/>
          <dgm:bulletEnabled val="1"/>
        </dgm:presLayoutVars>
      </dgm:prSet>
      <dgm:spPr/>
    </dgm:pt>
    <dgm:pt modelId="{E1B15009-E144-4693-A6E3-10478DCD2873}" type="pres">
      <dgm:prSet presAssocID="{5F9AD1BD-1175-4544-9506-86B3051E05CB}" presName="levelTx" presStyleLbl="revTx" presStyleIdx="0" presStyleCnt="0">
        <dgm:presLayoutVars>
          <dgm:chMax val="1"/>
          <dgm:bulletEnabled val="1"/>
        </dgm:presLayoutVars>
      </dgm:prSet>
      <dgm:spPr/>
    </dgm:pt>
  </dgm:ptLst>
  <dgm:cxnLst>
    <dgm:cxn modelId="{F67E9E22-F187-4282-8E8F-A49AF71F96F4}" srcId="{51E9E444-4004-402C-9BED-B0D3339F7D85}" destId="{B97A235E-CF87-4AC2-A510-7A5836211C1C}" srcOrd="1" destOrd="0" parTransId="{E3E3A1A2-0EE8-4602-BA52-10CFAE94BCE5}" sibTransId="{382C2D97-3AFD-42E4-A344-E76FA98932CF}"/>
    <dgm:cxn modelId="{FBC01E33-3342-4E7B-BBFE-017D1B5098F4}" type="presOf" srcId="{5F9AD1BD-1175-4544-9506-86B3051E05CB}" destId="{037B1C82-F4AE-4745-9037-A13B8366B50B}" srcOrd="0" destOrd="0" presId="urn:microsoft.com/office/officeart/2005/8/layout/pyramid1"/>
    <dgm:cxn modelId="{21BC593C-B0B0-4D15-8C1D-C13EA0140E82}" type="presOf" srcId="{51E9E444-4004-402C-9BED-B0D3339F7D85}" destId="{06A22050-7960-415A-BE6B-6E34DEF5FF04}" srcOrd="0" destOrd="0" presId="urn:microsoft.com/office/officeart/2005/8/layout/pyramid1"/>
    <dgm:cxn modelId="{1D19AD3F-2966-4B43-843E-D6C70B5811CD}" type="presOf" srcId="{B97A235E-CF87-4AC2-A510-7A5836211C1C}" destId="{5CC066A7-DC3F-4A20-BB7F-04ECC07E9CB9}" srcOrd="1" destOrd="0" presId="urn:microsoft.com/office/officeart/2005/8/layout/pyramid1"/>
    <dgm:cxn modelId="{8248B15C-3C5F-4F5C-B651-86F18F46655E}" type="presOf" srcId="{5F9AD1BD-1175-4544-9506-86B3051E05CB}" destId="{E1B15009-E144-4693-A6E3-10478DCD2873}" srcOrd="1" destOrd="0" presId="urn:microsoft.com/office/officeart/2005/8/layout/pyramid1"/>
    <dgm:cxn modelId="{C6AACA57-6A3A-4F20-AEEE-DB0A5CD3E6B2}" type="presOf" srcId="{45E747EC-AD7E-400C-8F46-EFC6B234ADBB}" destId="{F839025D-875E-4C9F-B739-9B68BC85CACA}" srcOrd="1" destOrd="0" presId="urn:microsoft.com/office/officeart/2005/8/layout/pyramid1"/>
    <dgm:cxn modelId="{9E029A58-01DC-4607-A5B2-5F8591F0BBA7}" type="presOf" srcId="{6335366E-AB5C-4775-A1EA-BCDC7D039E28}" destId="{FB779ECE-F27E-472C-A311-A06181D694B2}" srcOrd="0" destOrd="0" presId="urn:microsoft.com/office/officeart/2005/8/layout/pyramid1"/>
    <dgm:cxn modelId="{445CCF87-1DF7-4641-9471-9A06463631CC}" type="presOf" srcId="{6335366E-AB5C-4775-A1EA-BCDC7D039E28}" destId="{53E12E51-28F7-4767-8845-A3FEE0E8709E}" srcOrd="1" destOrd="0" presId="urn:microsoft.com/office/officeart/2005/8/layout/pyramid1"/>
    <dgm:cxn modelId="{E363CA9B-CD90-4C5C-8527-535352C2F437}" type="presOf" srcId="{B97A235E-CF87-4AC2-A510-7A5836211C1C}" destId="{FAD17A95-7227-4EE1-A035-D54FF4C522B8}" srcOrd="0" destOrd="0" presId="urn:microsoft.com/office/officeart/2005/8/layout/pyramid1"/>
    <dgm:cxn modelId="{221D78BA-9397-4551-A8A3-CD48B9913CD7}" srcId="{51E9E444-4004-402C-9BED-B0D3339F7D85}" destId="{45E747EC-AD7E-400C-8F46-EFC6B234ADBB}" srcOrd="2" destOrd="0" parTransId="{DBCCB3EF-A25D-4126-98DB-E4BF94D2B071}" sibTransId="{F4FFB92A-FE6E-4045-93F5-7981A7C64430}"/>
    <dgm:cxn modelId="{6ED634DF-4210-40FF-9025-FAB1298FCA3C}" type="presOf" srcId="{45E747EC-AD7E-400C-8F46-EFC6B234ADBB}" destId="{8EE2A1BC-6415-4D26-BABA-5C4BB998B5FB}" srcOrd="0" destOrd="0" presId="urn:microsoft.com/office/officeart/2005/8/layout/pyramid1"/>
    <dgm:cxn modelId="{B74F3EE1-DC22-4660-92AB-6513C364A0E3}" srcId="{51E9E444-4004-402C-9BED-B0D3339F7D85}" destId="{6335366E-AB5C-4775-A1EA-BCDC7D039E28}" srcOrd="0" destOrd="0" parTransId="{9608F91A-F572-4667-A43A-3FC8CFEE730F}" sibTransId="{D2479799-40FC-4F6E-B339-FA190BD86E15}"/>
    <dgm:cxn modelId="{4079B0FD-C319-47F6-A5F3-18EBC20E2C2C}" srcId="{51E9E444-4004-402C-9BED-B0D3339F7D85}" destId="{5F9AD1BD-1175-4544-9506-86B3051E05CB}" srcOrd="3" destOrd="0" parTransId="{02549728-1706-4351-967B-1E179488E703}" sibTransId="{96541A46-4F2F-440E-9D45-F8D7C090CA03}"/>
    <dgm:cxn modelId="{04EDFE7D-F53C-497C-8A95-4C1AB03EEF4E}" type="presParOf" srcId="{06A22050-7960-415A-BE6B-6E34DEF5FF04}" destId="{587EF176-A1DC-4FEE-AF73-338A4C97BB4C}" srcOrd="0" destOrd="0" presId="urn:microsoft.com/office/officeart/2005/8/layout/pyramid1"/>
    <dgm:cxn modelId="{11563C22-08B0-4728-996C-7577943328F8}" type="presParOf" srcId="{587EF176-A1DC-4FEE-AF73-338A4C97BB4C}" destId="{FB779ECE-F27E-472C-A311-A06181D694B2}" srcOrd="0" destOrd="0" presId="urn:microsoft.com/office/officeart/2005/8/layout/pyramid1"/>
    <dgm:cxn modelId="{ED28ECE0-CF93-49DD-B3C5-CB287B1B5578}" type="presParOf" srcId="{587EF176-A1DC-4FEE-AF73-338A4C97BB4C}" destId="{53E12E51-28F7-4767-8845-A3FEE0E8709E}" srcOrd="1" destOrd="0" presId="urn:microsoft.com/office/officeart/2005/8/layout/pyramid1"/>
    <dgm:cxn modelId="{7F1AD431-2EE2-4296-B649-D15DD3AF87A0}" type="presParOf" srcId="{06A22050-7960-415A-BE6B-6E34DEF5FF04}" destId="{635B1044-23C5-49FE-A65A-87B7D7729232}" srcOrd="1" destOrd="0" presId="urn:microsoft.com/office/officeart/2005/8/layout/pyramid1"/>
    <dgm:cxn modelId="{406777C2-31B8-4751-95FE-C960418BC770}" type="presParOf" srcId="{635B1044-23C5-49FE-A65A-87B7D7729232}" destId="{FAD17A95-7227-4EE1-A035-D54FF4C522B8}" srcOrd="0" destOrd="0" presId="urn:microsoft.com/office/officeart/2005/8/layout/pyramid1"/>
    <dgm:cxn modelId="{96EA7E4C-D357-4B28-8658-1CDD39028478}" type="presParOf" srcId="{635B1044-23C5-49FE-A65A-87B7D7729232}" destId="{5CC066A7-DC3F-4A20-BB7F-04ECC07E9CB9}" srcOrd="1" destOrd="0" presId="urn:microsoft.com/office/officeart/2005/8/layout/pyramid1"/>
    <dgm:cxn modelId="{474CCE23-683E-4AC7-89ED-9502C4F677A8}" type="presParOf" srcId="{06A22050-7960-415A-BE6B-6E34DEF5FF04}" destId="{1C6E7209-FDE6-4E7A-94A3-6B4C79F443F8}" srcOrd="2" destOrd="0" presId="urn:microsoft.com/office/officeart/2005/8/layout/pyramid1"/>
    <dgm:cxn modelId="{9981D459-10BF-4733-806E-03F1C2D9FB90}" type="presParOf" srcId="{1C6E7209-FDE6-4E7A-94A3-6B4C79F443F8}" destId="{8EE2A1BC-6415-4D26-BABA-5C4BB998B5FB}" srcOrd="0" destOrd="0" presId="urn:microsoft.com/office/officeart/2005/8/layout/pyramid1"/>
    <dgm:cxn modelId="{96F2857C-C5AE-4609-90DD-BB151F9A391F}" type="presParOf" srcId="{1C6E7209-FDE6-4E7A-94A3-6B4C79F443F8}" destId="{F839025D-875E-4C9F-B739-9B68BC85CACA}" srcOrd="1" destOrd="0" presId="urn:microsoft.com/office/officeart/2005/8/layout/pyramid1"/>
    <dgm:cxn modelId="{CE6AED80-57B3-4D9A-B2AD-3DE6081515DB}" type="presParOf" srcId="{06A22050-7960-415A-BE6B-6E34DEF5FF04}" destId="{7919B2DA-859B-4706-A07B-4A859A123F14}" srcOrd="3" destOrd="0" presId="urn:microsoft.com/office/officeart/2005/8/layout/pyramid1"/>
    <dgm:cxn modelId="{CB4460E0-C67A-423A-AF2C-988E5E4115DB}" type="presParOf" srcId="{7919B2DA-859B-4706-A07B-4A859A123F14}" destId="{037B1C82-F4AE-4745-9037-A13B8366B50B}" srcOrd="0" destOrd="0" presId="urn:microsoft.com/office/officeart/2005/8/layout/pyramid1"/>
    <dgm:cxn modelId="{6501E18B-37A1-4543-B338-1B5C0FD9AE92}" type="presParOf" srcId="{7919B2DA-859B-4706-A07B-4A859A123F14}" destId="{E1B15009-E144-4693-A6E3-10478DCD2873}" srcOrd="1" destOrd="0" presId="urn:microsoft.com/office/officeart/2005/8/layout/pyramid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FB779ECE-F27E-472C-A311-A06181D694B2}">
      <dsp:nvSpPr>
        <dsp:cNvPr id="0" name=""/>
        <dsp:cNvSpPr/>
      </dsp:nvSpPr>
      <dsp:spPr>
        <a:xfrm>
          <a:off x="2534519" y="0"/>
          <a:ext cx="1578140" cy="1237297"/>
        </a:xfrm>
        <a:prstGeom prst="trapezoid">
          <a:avLst>
            <a:gd name="adj" fmla="val 66205"/>
          </a:avLst>
        </a:prstGeom>
        <a:solidFill>
          <a:srgbClr val="FF5353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marL="0" lvl="0" indent="0" algn="ctr" defTabSz="1600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3600" kern="1200" dirty="0">
            <a:solidFill>
              <a:sysClr val="windowText" lastClr="000000">
                <a:hueOff val="0"/>
                <a:satOff val="0"/>
                <a:lumOff val="0"/>
                <a:alphaOff val="0"/>
              </a:sysClr>
            </a:solidFill>
            <a:latin typeface="Calibri" panose="020F0502020204030204"/>
            <a:ea typeface="+mn-ea"/>
            <a:cs typeface="+mn-cs"/>
          </a:endParaRPr>
        </a:p>
      </dsp:txBody>
      <dsp:txXfrm>
        <a:off x="3060566" y="412432"/>
        <a:ext cx="526046" cy="824865"/>
      </dsp:txXfrm>
    </dsp:sp>
    <dsp:sp modelId="{FAD17A95-7227-4EE1-A035-D54FF4C522B8}">
      <dsp:nvSpPr>
        <dsp:cNvPr id="0" name=""/>
        <dsp:cNvSpPr/>
      </dsp:nvSpPr>
      <dsp:spPr>
        <a:xfrm>
          <a:off x="1692372" y="1237297"/>
          <a:ext cx="3262435" cy="1237297"/>
        </a:xfrm>
        <a:prstGeom prst="trapezoid">
          <a:avLst>
            <a:gd name="adj" fmla="val 66205"/>
          </a:avLst>
        </a:prstGeom>
        <a:solidFill>
          <a:srgbClr val="F09456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0" tIns="50800" rIns="50800" bIns="50800" numCol="1" spcCol="1270" anchor="ctr" anchorCtr="0">
          <a:noAutofit/>
        </a:bodyPr>
        <a:lstStyle/>
        <a:p>
          <a:pPr marL="0" lvl="0" indent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4000" kern="1200" dirty="0">
            <a:solidFill>
              <a:sysClr val="windowText" lastClr="000000">
                <a:hueOff val="0"/>
                <a:satOff val="0"/>
                <a:lumOff val="0"/>
                <a:alphaOff val="0"/>
              </a:sysClr>
            </a:solidFill>
            <a:latin typeface="Calibri" panose="020F0502020204030204"/>
            <a:ea typeface="+mn-ea"/>
            <a:cs typeface="+mn-cs"/>
          </a:endParaRPr>
        </a:p>
      </dsp:txBody>
      <dsp:txXfrm>
        <a:off x="2809400" y="1555931"/>
        <a:ext cx="1028379" cy="918663"/>
      </dsp:txXfrm>
    </dsp:sp>
    <dsp:sp modelId="{8EE2A1BC-6415-4D26-BABA-5C4BB998B5FB}">
      <dsp:nvSpPr>
        <dsp:cNvPr id="0" name=""/>
        <dsp:cNvSpPr/>
      </dsp:nvSpPr>
      <dsp:spPr>
        <a:xfrm>
          <a:off x="842039" y="2474595"/>
          <a:ext cx="4963100" cy="1237297"/>
        </a:xfrm>
        <a:prstGeom prst="trapezoid">
          <a:avLst>
            <a:gd name="adj" fmla="val 66205"/>
          </a:avLst>
        </a:prstGeom>
        <a:solidFill>
          <a:srgbClr val="FFC000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0" tIns="50800" rIns="50800" bIns="50800" numCol="1" spcCol="1270" anchor="ctr" anchorCtr="0">
          <a:noAutofit/>
        </a:bodyPr>
        <a:lstStyle/>
        <a:p>
          <a:pPr marL="0" lvl="0" indent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4000" kern="1200" dirty="0">
            <a:solidFill>
              <a:sysClr val="windowText" lastClr="000000">
                <a:hueOff val="0"/>
                <a:satOff val="0"/>
                <a:lumOff val="0"/>
                <a:alphaOff val="0"/>
              </a:sysClr>
            </a:solidFill>
            <a:latin typeface="Calibri" panose="020F0502020204030204"/>
            <a:ea typeface="+mn-ea"/>
            <a:cs typeface="+mn-cs"/>
          </a:endParaRPr>
        </a:p>
      </dsp:txBody>
      <dsp:txXfrm>
        <a:off x="2256684" y="2684045"/>
        <a:ext cx="2133811" cy="1027847"/>
      </dsp:txXfrm>
    </dsp:sp>
    <dsp:sp modelId="{037B1C82-F4AE-4745-9037-A13B8366B50B}">
      <dsp:nvSpPr>
        <dsp:cNvPr id="0" name=""/>
        <dsp:cNvSpPr/>
      </dsp:nvSpPr>
      <dsp:spPr>
        <a:xfrm>
          <a:off x="0" y="3711892"/>
          <a:ext cx="6647179" cy="1237297"/>
        </a:xfrm>
        <a:prstGeom prst="trapezoid">
          <a:avLst>
            <a:gd name="adj" fmla="val 66205"/>
          </a:avLst>
        </a:prstGeom>
        <a:solidFill>
          <a:srgbClr val="6D91D1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0" tIns="50800" rIns="50800" bIns="50800" numCol="1" spcCol="1270" anchor="ctr" anchorCtr="0">
          <a:noAutofit/>
        </a:bodyPr>
        <a:lstStyle/>
        <a:p>
          <a:pPr marL="0" lvl="0" indent="0" algn="ctr" defTabSz="1778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4000" kern="1200" dirty="0">
            <a:solidFill>
              <a:sysClr val="windowText" lastClr="000000">
                <a:hueOff val="0"/>
                <a:satOff val="0"/>
                <a:lumOff val="0"/>
                <a:alphaOff val="0"/>
              </a:sysClr>
            </a:solidFill>
            <a:latin typeface="Calibri" panose="020F0502020204030204"/>
            <a:ea typeface="+mn-ea"/>
            <a:cs typeface="+mn-cs"/>
          </a:endParaRPr>
        </a:p>
      </dsp:txBody>
      <dsp:txXfrm>
        <a:off x="1709358" y="3868278"/>
        <a:ext cx="3228463" cy="108091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yramid1">
  <dgm:title val=""/>
  <dgm:desc val=""/>
  <dgm:catLst>
    <dgm:cat type="pyramid" pri="1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pyra">
          <dgm:param type="linDir" val="fromB"/>
          <dgm:param type="txDir" val="fromT"/>
          <dgm:param type="pyraAcctPos" val="aft"/>
          <dgm:param type="pyraAcctTxMar" val="step"/>
          <dgm:param type="pyraAcctBkgdNode" val="acctBkgd"/>
          <dgm:param type="pyraAcctTxNode" val="acctTx"/>
          <dgm:param type="pyraLvlNode" val="level"/>
        </dgm:alg>
      </dgm:if>
      <dgm:else name="Name3">
        <dgm:alg type="pyra">
          <dgm:param type="linDir" val="fromB"/>
          <dgm:param type="txDir" val="fromT"/>
          <dgm:param type="pyraAcctPos" val="bef"/>
          <dgm:param type="pyraAcctTxMar" val="step"/>
          <dgm:param type="pyraAcctBkgdNode" val="acctBkgd"/>
          <dgm:param type="pyraAcctTxNode" val="acctTx"/>
          <dgm:param type="pyraLvlNode" val="level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ptType="all node" func="maxDepth" op="gte" val="2">
        <dgm:constrLst>
          <dgm:constr type="primFontSz" for="des" forName="levelTx" op="equ"/>
          <dgm:constr type="secFontSz" for="des" forName="acctTx" op="equ"/>
          <dgm:constr type="pyraAcctRatio" val="0.32"/>
        </dgm:constrLst>
      </dgm:if>
      <dgm:else name="Name6">
        <dgm:constrLst>
          <dgm:constr type="primFontSz" for="des" forName="levelTx" op="equ"/>
          <dgm:constr type="secFontSz" for="des" forName="acctTx" op="equ"/>
          <dgm:constr type="pyraAcctRatio"/>
        </dgm:constrLst>
      </dgm:else>
    </dgm:choose>
    <dgm:ruleLst/>
    <dgm:forEach name="Name7" axis="ch" ptType="node">
      <dgm:layoutNode name="Name8">
        <dgm:alg type="composite">
          <dgm:param type="horzAlign" val="none"/>
        </dgm:alg>
        <dgm:shape xmlns:r="http://schemas.openxmlformats.org/officeDocument/2006/relationships" r:blip="">
          <dgm:adjLst/>
        </dgm:shape>
        <dgm:presOf/>
        <dgm:choose name="Name9">
          <dgm:if name="Name10" axis="self" ptType="node" func="pos" op="equ" val="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/>
              <dgm:constr type="h" for="ch" forName="levelTx" refType="h" refFor="ch" refForName="level"/>
            </dgm:constrLst>
          </dgm:if>
          <dgm:else name="Name11">
            <dgm:constrLst>
              <dgm:constr type="ctrX" for="ch" forName="acctBkgd" val="1"/>
              <dgm:constr type="ctrY" for="ch" forName="acctBkgd" val="1"/>
              <dgm:constr type="w" for="ch" forName="acctBkgd" val="1"/>
              <dgm:constr type="h" for="ch" forName="acctBkgd" val="1"/>
              <dgm:constr type="ctrX" for="ch" forName="acctTx" val="1"/>
              <dgm:constr type="ctrY" for="ch" forName="acctTx" val="1"/>
              <dgm:constr type="w" for="ch" forName="acctTx" val="1"/>
              <dgm:constr type="h" for="ch" forName="acctTx" val="1"/>
              <dgm:constr type="ctrX" for="ch" forName="level" val="1"/>
              <dgm:constr type="ctrY" for="ch" forName="level" val="1"/>
              <dgm:constr type="w" for="ch" forName="level" val="1"/>
              <dgm:constr type="h" for="ch" forName="level" val="1"/>
              <dgm:constr type="ctrX" for="ch" forName="levelTx" refType="ctrX" refFor="ch" refForName="level"/>
              <dgm:constr type="ctrY" for="ch" forName="levelTx" refType="ctrY" refFor="ch" refForName="level"/>
              <dgm:constr type="w" for="ch" forName="levelTx" refType="w" refFor="ch" refForName="level" fact="0.65"/>
              <dgm:constr type="h" for="ch" forName="levelTx" refType="h" refFor="ch" refForName="level"/>
            </dgm:constrLst>
          </dgm:else>
        </dgm:choose>
        <dgm:ruleLst/>
        <dgm:choose name="Name12">
          <dgm:if name="Name13" axis="ch" ptType="node" func="cnt" op="gte" val="1">
            <dgm:layoutNode name="acctBkgd" styleLbl="alignAcc1">
              <dgm:alg type="sp"/>
              <dgm:shape xmlns:r="http://schemas.openxmlformats.org/officeDocument/2006/relationships" type="nonIsoscelesTrapezoid" r:blip="">
                <dgm:adjLst/>
              </dgm:shape>
              <dgm:presOf axis="des" ptType="node"/>
              <dgm:constrLst/>
              <dgm:ruleLst/>
            </dgm:layoutNode>
            <dgm:layoutNode name="acctTx" styleLbl="alignAcc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type="nonIsoscelesTrapezoid" r:blip="" hideGeom="1">
                <dgm:adjLst/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3"/>
                <dgm:constr type="bMarg" refType="secFontSz" fact="0.3"/>
                <dgm:constr type="lMarg" refType="secFontSz" fact="0.3"/>
                <dgm:constr type="rMarg" refType="secFontSz" fact="0.3"/>
              </dgm:constrLst>
              <dgm:ruleLst>
                <dgm:rule type="secFontSz" val="5" fact="NaN" max="NaN"/>
              </dgm:ruleLst>
            </dgm:layoutNode>
          </dgm:if>
          <dgm:else name="Name14"/>
        </dgm:choose>
        <dgm:layoutNode name="level">
          <dgm:varLst>
            <dgm:chMax val="1"/>
            <dgm:bulletEnabled val="1"/>
          </dgm:varLst>
          <dgm:alg type="sp"/>
          <dgm:shape xmlns:r="http://schemas.openxmlformats.org/officeDocument/2006/relationships" type="trapezoid" r:blip="">
            <dgm:adjLst/>
          </dgm:shape>
          <dgm:presOf axis="self"/>
          <dgm:constrLst>
            <dgm:constr type="h" val="500"/>
            <dgm:constr type="w" val="1"/>
          </dgm:constrLst>
          <dgm:ruleLst/>
        </dgm:layoutNode>
        <dgm:layoutNode name="levelTx" styleLbl="revTx">
          <dgm:varLst>
            <dgm:chMax val="1"/>
            <dgm:bulletEnabled val="1"/>
          </dgm:varLst>
          <dgm:alg type="tx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  <dgm:constr type="primFontSz" val="65"/>
          </dgm:constrLst>
          <dgm:ruleLst>
            <dgm:rule type="primFontSz" val="5" fact="NaN" max="NaN"/>
          </dgm:ruleLst>
        </dgm:layoutNode>
      </dgm:layoutNod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713665</xdr:colOff>
      <xdr:row>38</xdr:row>
      <xdr:rowOff>81345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AF2F8E32-1487-4B81-9ACA-A18B36067739}"/>
            </a:ext>
          </a:extLst>
        </xdr:cNvPr>
        <xdr:cNvSpPr/>
      </xdr:nvSpPr>
      <xdr:spPr>
        <a:xfrm>
          <a:off x="792480" y="182880"/>
          <a:ext cx="6261025" cy="684790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 sz="1400">
            <a:solidFill>
              <a:srgbClr val="00574F"/>
            </a:solidFill>
            <a:latin typeface="Comfortaa" pitchFamily="2" charset="0"/>
          </a:endParaRPr>
        </a:p>
      </xdr:txBody>
    </xdr:sp>
    <xdr:clientData/>
  </xdr:twoCellAnchor>
  <xdr:twoCellAnchor editAs="oneCell">
    <xdr:from>
      <xdr:col>2</xdr:col>
      <xdr:colOff>631170</xdr:colOff>
      <xdr:row>1</xdr:row>
      <xdr:rowOff>41419</xdr:rowOff>
    </xdr:from>
    <xdr:to>
      <xdr:col>5</xdr:col>
      <xdr:colOff>46796</xdr:colOff>
      <xdr:row>11</xdr:row>
      <xdr:rowOff>70217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F43723DE-3478-435D-8906-BE71D2E42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16130" y="224299"/>
          <a:ext cx="1793066" cy="1857598"/>
        </a:xfrm>
        <a:prstGeom prst="rect">
          <a:avLst/>
        </a:prstGeom>
      </xdr:spPr>
    </xdr:pic>
    <xdr:clientData/>
  </xdr:twoCellAnchor>
  <xdr:twoCellAnchor editAs="oneCell">
    <xdr:from>
      <xdr:col>2</xdr:col>
      <xdr:colOff>749920</xdr:colOff>
      <xdr:row>32</xdr:row>
      <xdr:rowOff>10373</xdr:rowOff>
    </xdr:from>
    <xdr:to>
      <xdr:col>8</xdr:col>
      <xdr:colOff>577910</xdr:colOff>
      <xdr:row>38</xdr:row>
      <xdr:rowOff>56832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D5885490-0B6E-48B5-B883-370758DD1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34880" y="5862533"/>
          <a:ext cx="4582870" cy="1143739"/>
        </a:xfrm>
        <a:prstGeom prst="rect">
          <a:avLst/>
        </a:prstGeom>
      </xdr:spPr>
    </xdr:pic>
    <xdr:clientData/>
  </xdr:twoCellAnchor>
  <xdr:twoCellAnchor editAs="oneCell">
    <xdr:from>
      <xdr:col>5</xdr:col>
      <xdr:colOff>592928</xdr:colOff>
      <xdr:row>19</xdr:row>
      <xdr:rowOff>16306</xdr:rowOff>
    </xdr:from>
    <xdr:to>
      <xdr:col>7</xdr:col>
      <xdr:colOff>564901</xdr:colOff>
      <xdr:row>30</xdr:row>
      <xdr:rowOff>80536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643DA06D-F051-40B1-B3DE-7C17DAF6D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555328" y="3491026"/>
          <a:ext cx="1556933" cy="2075910"/>
        </a:xfrm>
        <a:prstGeom prst="rect">
          <a:avLst/>
        </a:prstGeom>
      </xdr:spPr>
    </xdr:pic>
    <xdr:clientData/>
  </xdr:twoCellAnchor>
  <xdr:twoCellAnchor>
    <xdr:from>
      <xdr:col>1</xdr:col>
      <xdr:colOff>187274</xdr:colOff>
      <xdr:row>29</xdr:row>
      <xdr:rowOff>144510</xdr:rowOff>
    </xdr:from>
    <xdr:to>
      <xdr:col>3</xdr:col>
      <xdr:colOff>657558</xdr:colOff>
      <xdr:row>31</xdr:row>
      <xdr:rowOff>86527</xdr:rowOff>
    </xdr:to>
    <xdr:sp macro="" textlink="">
      <xdr:nvSpPr>
        <xdr:cNvPr id="30" name="ZoneTexte 8">
          <a:extLst>
            <a:ext uri="{FF2B5EF4-FFF2-40B4-BE49-F238E27FC236}">
              <a16:creationId xmlns:a16="http://schemas.microsoft.com/office/drawing/2014/main" id="{085AC6AC-9AB5-4DE6-8BF7-77BD014517BE}"/>
            </a:ext>
          </a:extLst>
        </xdr:cNvPr>
        <xdr:cNvSpPr txBox="1"/>
      </xdr:nvSpPr>
      <xdr:spPr>
        <a:xfrm>
          <a:off x="979754" y="5448030"/>
          <a:ext cx="2055244" cy="3077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400" b="1">
              <a:solidFill>
                <a:srgbClr val="00574F"/>
              </a:solidFill>
              <a:latin typeface="Comfortaa" pitchFamily="2" charset="0"/>
            </a:rPr>
            <a:t>4. Le plan d’action</a:t>
          </a:r>
        </a:p>
      </xdr:txBody>
    </xdr:sp>
    <xdr:clientData/>
  </xdr:twoCellAnchor>
  <xdr:twoCellAnchor>
    <xdr:from>
      <xdr:col>1</xdr:col>
      <xdr:colOff>179071</xdr:colOff>
      <xdr:row>1</xdr:row>
      <xdr:rowOff>104567</xdr:rowOff>
    </xdr:from>
    <xdr:to>
      <xdr:col>3</xdr:col>
      <xdr:colOff>387177</xdr:colOff>
      <xdr:row>4</xdr:row>
      <xdr:rowOff>79147</xdr:rowOff>
    </xdr:to>
    <xdr:sp macro="" textlink="">
      <xdr:nvSpPr>
        <xdr:cNvPr id="31" name="ZoneTexte 9">
          <a:extLst>
            <a:ext uri="{FF2B5EF4-FFF2-40B4-BE49-F238E27FC236}">
              <a16:creationId xmlns:a16="http://schemas.microsoft.com/office/drawing/2014/main" id="{99C56769-A222-45F3-BCAD-28807F5E180D}"/>
            </a:ext>
          </a:extLst>
        </xdr:cNvPr>
        <xdr:cNvSpPr txBox="1"/>
      </xdr:nvSpPr>
      <xdr:spPr>
        <a:xfrm>
          <a:off x="971551" y="287447"/>
          <a:ext cx="1793066" cy="5232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400" b="1">
              <a:solidFill>
                <a:srgbClr val="00574F"/>
              </a:solidFill>
              <a:latin typeface="Comfortaa" pitchFamily="2" charset="0"/>
            </a:rPr>
            <a:t>1. Croix santé sécurité</a:t>
          </a:r>
        </a:p>
      </xdr:txBody>
    </xdr:sp>
    <xdr:clientData/>
  </xdr:twoCellAnchor>
  <xdr:twoCellAnchor>
    <xdr:from>
      <xdr:col>1</xdr:col>
      <xdr:colOff>179070</xdr:colOff>
      <xdr:row>18</xdr:row>
      <xdr:rowOff>50434</xdr:rowOff>
    </xdr:from>
    <xdr:to>
      <xdr:col>5</xdr:col>
      <xdr:colOff>309457</xdr:colOff>
      <xdr:row>23</xdr:row>
      <xdr:rowOff>90141</xdr:rowOff>
    </xdr:to>
    <xdr:sp macro="" textlink="">
      <xdr:nvSpPr>
        <xdr:cNvPr id="32" name="ZoneTexte 10">
          <a:extLst>
            <a:ext uri="{FF2B5EF4-FFF2-40B4-BE49-F238E27FC236}">
              <a16:creationId xmlns:a16="http://schemas.microsoft.com/office/drawing/2014/main" id="{34761E50-AEF0-4296-B571-CF3A4687ECF5}"/>
            </a:ext>
          </a:extLst>
        </xdr:cNvPr>
        <xdr:cNvSpPr txBox="1"/>
      </xdr:nvSpPr>
      <xdr:spPr>
        <a:xfrm>
          <a:off x="971550" y="3342274"/>
          <a:ext cx="3300307" cy="95410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400" b="1">
              <a:solidFill>
                <a:srgbClr val="00574F"/>
              </a:solidFill>
              <a:latin typeface="Comfortaa" pitchFamily="2" charset="0"/>
            </a:rPr>
            <a:t>3. Les communications diverses</a:t>
          </a:r>
          <a:r>
            <a:rPr lang="fr-FR" sz="1400">
              <a:solidFill>
                <a:srgbClr val="00574F"/>
              </a:solidFill>
              <a:latin typeface="Comfortaa" pitchFamily="2" charset="0"/>
            </a:rPr>
            <a:t>: retour d’expérience, dialogue sécurité, bonnes pratiques, évaluation d’un risque…</a:t>
          </a:r>
        </a:p>
      </xdr:txBody>
    </xdr:sp>
    <xdr:clientData/>
  </xdr:twoCellAnchor>
  <xdr:twoCellAnchor editAs="oneCell">
    <xdr:from>
      <xdr:col>4</xdr:col>
      <xdr:colOff>525816</xdr:colOff>
      <xdr:row>4</xdr:row>
      <xdr:rowOff>118159</xdr:rowOff>
    </xdr:from>
    <xdr:to>
      <xdr:col>8</xdr:col>
      <xdr:colOff>713665</xdr:colOff>
      <xdr:row>6</xdr:row>
      <xdr:rowOff>139331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A4BB0EDE-35D1-40C5-B137-D9EFA50AB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95736" y="849679"/>
          <a:ext cx="3357769" cy="386932"/>
        </a:xfrm>
        <a:prstGeom prst="rect">
          <a:avLst/>
        </a:prstGeom>
      </xdr:spPr>
    </xdr:pic>
    <xdr:clientData/>
  </xdr:twoCellAnchor>
  <xdr:twoCellAnchor>
    <xdr:from>
      <xdr:col>1</xdr:col>
      <xdr:colOff>187274</xdr:colOff>
      <xdr:row>10</xdr:row>
      <xdr:rowOff>115931</xdr:rowOff>
    </xdr:from>
    <xdr:to>
      <xdr:col>4</xdr:col>
      <xdr:colOff>71924</xdr:colOff>
      <xdr:row>17</xdr:row>
      <xdr:rowOff>5322</xdr:rowOff>
    </xdr:to>
    <xdr:sp macro="" textlink="">
      <xdr:nvSpPr>
        <xdr:cNvPr id="34" name="ZoneTexte 15">
          <a:extLst>
            <a:ext uri="{FF2B5EF4-FFF2-40B4-BE49-F238E27FC236}">
              <a16:creationId xmlns:a16="http://schemas.microsoft.com/office/drawing/2014/main" id="{42F296D5-795C-43F7-AFAB-398ADFF6CAFD}"/>
            </a:ext>
          </a:extLst>
        </xdr:cNvPr>
        <xdr:cNvSpPr txBox="1"/>
      </xdr:nvSpPr>
      <xdr:spPr>
        <a:xfrm>
          <a:off x="979754" y="1944731"/>
          <a:ext cx="2262090" cy="116955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400" b="1">
              <a:solidFill>
                <a:srgbClr val="00574F"/>
              </a:solidFill>
              <a:latin typeface="Comfortaa" pitchFamily="2" charset="0"/>
            </a:rPr>
            <a:t>2. Les indicateurs d’engagement:</a:t>
          </a:r>
        </a:p>
        <a:p>
          <a:r>
            <a:rPr lang="fr-FR" sz="1400">
              <a:solidFill>
                <a:srgbClr val="00574F"/>
              </a:solidFill>
              <a:latin typeface="Comfortaa" pitchFamily="2" charset="0"/>
            </a:rPr>
            <a:t>Actions proactives individuelle sur des thématiques définies</a:t>
          </a:r>
        </a:p>
      </xdr:txBody>
    </xdr:sp>
    <xdr:clientData/>
  </xdr:twoCellAnchor>
  <xdr:twoCellAnchor editAs="oneCell">
    <xdr:from>
      <xdr:col>1</xdr:col>
      <xdr:colOff>179071</xdr:colOff>
      <xdr:row>32</xdr:row>
      <xdr:rowOff>83865</xdr:rowOff>
    </xdr:from>
    <xdr:to>
      <xdr:col>2</xdr:col>
      <xdr:colOff>623689</xdr:colOff>
      <xdr:row>37</xdr:row>
      <xdr:rowOff>166221</xdr:rowOff>
    </xdr:to>
    <xdr:pic>
      <xdr:nvPicPr>
        <xdr:cNvPr id="35" name="Picture 2">
          <a:extLst>
            <a:ext uri="{FF2B5EF4-FFF2-40B4-BE49-F238E27FC236}">
              <a16:creationId xmlns:a16="http://schemas.microsoft.com/office/drawing/2014/main" id="{9E14D9E0-82BF-4F78-A30F-2257A3059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1" y="5936025"/>
          <a:ext cx="1237098" cy="99675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488572</xdr:colOff>
      <xdr:row>23</xdr:row>
      <xdr:rowOff>140372</xdr:rowOff>
    </xdr:from>
    <xdr:to>
      <xdr:col>4</xdr:col>
      <xdr:colOff>416149</xdr:colOff>
      <xdr:row>28</xdr:row>
      <xdr:rowOff>150698</xdr:rowOff>
    </xdr:to>
    <xdr:pic>
      <xdr:nvPicPr>
        <xdr:cNvPr id="36" name="Picture 1">
          <a:extLst>
            <a:ext uri="{FF2B5EF4-FFF2-40B4-BE49-F238E27FC236}">
              <a16:creationId xmlns:a16="http://schemas.microsoft.com/office/drawing/2014/main" id="{A463C89F-5623-46A2-9172-BFE43651C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73532" y="4346612"/>
          <a:ext cx="1512537" cy="9247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4</xdr:col>
      <xdr:colOff>416149</xdr:colOff>
      <xdr:row>10</xdr:row>
      <xdr:rowOff>153958</xdr:rowOff>
    </xdr:from>
    <xdr:to>
      <xdr:col>8</xdr:col>
      <xdr:colOff>369439</xdr:colOff>
      <xdr:row>17</xdr:row>
      <xdr:rowOff>50463</xdr:rowOff>
    </xdr:to>
    <xdr:pic>
      <xdr:nvPicPr>
        <xdr:cNvPr id="37" name="Picture 89">
          <a:extLst>
            <a:ext uri="{FF2B5EF4-FFF2-40B4-BE49-F238E27FC236}">
              <a16:creationId xmlns:a16="http://schemas.microsoft.com/office/drawing/2014/main" id="{046C55C8-F330-4870-94F6-22438D05E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586069" y="1982758"/>
          <a:ext cx="3123210" cy="117666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9</xdr:row>
      <xdr:rowOff>238125</xdr:rowOff>
    </xdr:from>
    <xdr:to>
      <xdr:col>3</xdr:col>
      <xdr:colOff>639536</xdr:colOff>
      <xdr:row>9</xdr:row>
      <xdr:rowOff>503464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9DA47BE-CB12-49F2-8508-1B45E72CC111}"/>
            </a:ext>
          </a:extLst>
        </xdr:cNvPr>
        <xdr:cNvSpPr txBox="1"/>
      </xdr:nvSpPr>
      <xdr:spPr>
        <a:xfrm>
          <a:off x="661035" y="7469505"/>
          <a:ext cx="2081621" cy="2653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050"/>
            <a:t>Vert / bleu / Orange / Rouge</a:t>
          </a:r>
        </a:p>
      </xdr:txBody>
    </xdr:sp>
    <xdr:clientData/>
  </xdr:twoCellAnchor>
  <xdr:twoCellAnchor>
    <xdr:from>
      <xdr:col>1</xdr:col>
      <xdr:colOff>389731</xdr:colOff>
      <xdr:row>9</xdr:row>
      <xdr:rowOff>410369</xdr:rowOff>
    </xdr:from>
    <xdr:to>
      <xdr:col>1</xdr:col>
      <xdr:colOff>391319</xdr:colOff>
      <xdr:row>10</xdr:row>
      <xdr:rowOff>124619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B20415F6-798A-431A-B306-FEFF091B0F7D}"/>
            </a:ext>
          </a:extLst>
        </xdr:cNvPr>
        <xdr:cNvCxnSpPr/>
      </xdr:nvCxnSpPr>
      <xdr:spPr>
        <a:xfrm rot="5400000" flipH="1" flipV="1">
          <a:off x="609600" y="7787640"/>
          <a:ext cx="29337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</xdr:colOff>
      <xdr:row>10</xdr:row>
      <xdr:rowOff>209549</xdr:rowOff>
    </xdr:from>
    <xdr:to>
      <xdr:col>4</xdr:col>
      <xdr:colOff>54429</xdr:colOff>
      <xdr:row>12</xdr:row>
      <xdr:rowOff>66674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EA59DA95-0F25-4333-80EF-E5DFBBDDB1C9}"/>
            </a:ext>
          </a:extLst>
        </xdr:cNvPr>
        <xdr:cNvSpPr txBox="1"/>
      </xdr:nvSpPr>
      <xdr:spPr>
        <a:xfrm>
          <a:off x="1339215" y="8020049"/>
          <a:ext cx="1687014" cy="779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200"/>
            <a:t>Si incident/near miss</a:t>
          </a:r>
          <a:r>
            <a:rPr lang="fr-FR" sz="1200" baseline="0"/>
            <a:t> :</a:t>
          </a:r>
        </a:p>
        <a:p>
          <a:r>
            <a:rPr lang="fr-FR" sz="1200" baseline="0"/>
            <a:t> </a:t>
          </a:r>
          <a:r>
            <a:rPr lang="fr-FR" sz="1200"/>
            <a:t> - vert si incident analysé</a:t>
          </a:r>
        </a:p>
      </xdr:txBody>
    </xdr:sp>
    <xdr:clientData/>
  </xdr:twoCellAnchor>
  <xdr:twoCellAnchor>
    <xdr:from>
      <xdr:col>1</xdr:col>
      <xdr:colOff>762000</xdr:colOff>
      <xdr:row>10</xdr:row>
      <xdr:rowOff>314325</xdr:rowOff>
    </xdr:from>
    <xdr:to>
      <xdr:col>2</xdr:col>
      <xdr:colOff>180975</xdr:colOff>
      <xdr:row>10</xdr:row>
      <xdr:rowOff>315913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112C46D6-6D35-464D-96CC-52E10A89826C}"/>
            </a:ext>
          </a:extLst>
        </xdr:cNvPr>
        <xdr:cNvCxnSpPr/>
      </xdr:nvCxnSpPr>
      <xdr:spPr>
        <a:xfrm>
          <a:off x="1127760" y="8124825"/>
          <a:ext cx="28765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1285875</xdr:rowOff>
    </xdr:from>
    <xdr:to>
      <xdr:col>9</xdr:col>
      <xdr:colOff>527050</xdr:colOff>
      <xdr:row>22</xdr:row>
      <xdr:rowOff>0</xdr:rowOff>
    </xdr:to>
    <xdr:pic>
      <xdr:nvPicPr>
        <xdr:cNvPr id="12" name="Picture 6">
          <a:extLst>
            <a:ext uri="{FF2B5EF4-FFF2-40B4-BE49-F238E27FC236}">
              <a16:creationId xmlns:a16="http://schemas.microsoft.com/office/drawing/2014/main" id="{6A66BD9D-30D3-4D4C-AE7D-403AF74056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480"/>
        <a:stretch/>
      </xdr:blipFill>
      <xdr:spPr>
        <a:xfrm>
          <a:off x="0" y="2406015"/>
          <a:ext cx="7750810" cy="10144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349250</xdr:colOff>
      <xdr:row>3</xdr:row>
      <xdr:rowOff>19050</xdr:rowOff>
    </xdr:from>
    <xdr:to>
      <xdr:col>9</xdr:col>
      <xdr:colOff>717550</xdr:colOff>
      <xdr:row>30</xdr:row>
      <xdr:rowOff>30480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76D5453-78AC-4EAF-886B-061054974E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6</xdr:col>
      <xdr:colOff>92075</xdr:colOff>
      <xdr:row>4</xdr:row>
      <xdr:rowOff>76835</xdr:rowOff>
    </xdr:from>
    <xdr:to>
      <xdr:col>9</xdr:col>
      <xdr:colOff>37465</xdr:colOff>
      <xdr:row>6</xdr:row>
      <xdr:rowOff>116507</xdr:rowOff>
    </xdr:to>
    <xdr:sp macro="" textlink="">
      <xdr:nvSpPr>
        <xdr:cNvPr id="3" name="TextBox 7">
          <a:extLst>
            <a:ext uri="{FF2B5EF4-FFF2-40B4-BE49-F238E27FC236}">
              <a16:creationId xmlns:a16="http://schemas.microsoft.com/office/drawing/2014/main" id="{D0958EE4-2DE2-4EF8-BAFA-8E508660F3DA}"/>
            </a:ext>
          </a:extLst>
        </xdr:cNvPr>
        <xdr:cNvSpPr txBox="1"/>
      </xdr:nvSpPr>
      <xdr:spPr>
        <a:xfrm>
          <a:off x="4801235" y="808355"/>
          <a:ext cx="2299970" cy="405432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 algn="ctr">
            <a:spcAft>
              <a:spcPts val="0"/>
            </a:spcAft>
          </a:pPr>
          <a:r>
            <a:rPr lang="fr-FR" sz="2000" kern="12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Accident enregistré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207010</xdr:colOff>
      <xdr:row>11</xdr:row>
      <xdr:rowOff>24130</xdr:rowOff>
    </xdr:from>
    <xdr:to>
      <xdr:col>8</xdr:col>
      <xdr:colOff>467360</xdr:colOff>
      <xdr:row>13</xdr:row>
      <xdr:rowOff>57150</xdr:rowOff>
    </xdr:to>
    <xdr:sp macro="" textlink="">
      <xdr:nvSpPr>
        <xdr:cNvPr id="4" name="TextBox 8">
          <a:extLst>
            <a:ext uri="{FF2B5EF4-FFF2-40B4-BE49-F238E27FC236}">
              <a16:creationId xmlns:a16="http://schemas.microsoft.com/office/drawing/2014/main" id="{A8EBC13B-D2D1-495B-91ED-48EC21E4E6BA}"/>
            </a:ext>
          </a:extLst>
        </xdr:cNvPr>
        <xdr:cNvSpPr txBox="1"/>
      </xdr:nvSpPr>
      <xdr:spPr>
        <a:xfrm>
          <a:off x="5701030" y="2035810"/>
          <a:ext cx="1045210" cy="398780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>
            <a:spcAft>
              <a:spcPts val="0"/>
            </a:spcAft>
          </a:pPr>
          <a:r>
            <a:rPr lang="fr-FR" sz="2000" kern="12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Incident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228600</xdr:colOff>
      <xdr:row>17</xdr:row>
      <xdr:rowOff>175895</xdr:rowOff>
    </xdr:from>
    <xdr:to>
      <xdr:col>10</xdr:col>
      <xdr:colOff>530860</xdr:colOff>
      <xdr:row>20</xdr:row>
      <xdr:rowOff>24765</xdr:rowOff>
    </xdr:to>
    <xdr:sp macro="" textlink="">
      <xdr:nvSpPr>
        <xdr:cNvPr id="5" name="TextBox 9">
          <a:extLst>
            <a:ext uri="{FF2B5EF4-FFF2-40B4-BE49-F238E27FC236}">
              <a16:creationId xmlns:a16="http://schemas.microsoft.com/office/drawing/2014/main" id="{3A27C1E7-73C4-43E2-96A2-5ED7591AA983}"/>
            </a:ext>
          </a:extLst>
        </xdr:cNvPr>
        <xdr:cNvSpPr txBox="1"/>
      </xdr:nvSpPr>
      <xdr:spPr>
        <a:xfrm>
          <a:off x="6507480" y="3284855"/>
          <a:ext cx="1871980" cy="397510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>
            <a:spcAft>
              <a:spcPts val="0"/>
            </a:spcAft>
          </a:pPr>
          <a:r>
            <a:rPr lang="fr-FR" sz="2000" kern="12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Presqu’accident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168275</xdr:colOff>
      <xdr:row>23</xdr:row>
      <xdr:rowOff>36195</xdr:rowOff>
    </xdr:from>
    <xdr:to>
      <xdr:col>11</xdr:col>
      <xdr:colOff>30480</xdr:colOff>
      <xdr:row>27</xdr:row>
      <xdr:rowOff>11430</xdr:rowOff>
    </xdr:to>
    <xdr:sp macro="" textlink="">
      <xdr:nvSpPr>
        <xdr:cNvPr id="6" name="TextBox 10">
          <a:extLst>
            <a:ext uri="{FF2B5EF4-FFF2-40B4-BE49-F238E27FC236}">
              <a16:creationId xmlns:a16="http://schemas.microsoft.com/office/drawing/2014/main" id="{3E5434C4-FD9A-4765-BE18-96838D96FFA3}"/>
            </a:ext>
          </a:extLst>
        </xdr:cNvPr>
        <xdr:cNvSpPr txBox="1"/>
      </xdr:nvSpPr>
      <xdr:spPr>
        <a:xfrm>
          <a:off x="7232015" y="4242435"/>
          <a:ext cx="1431925" cy="70675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 algn="ctr">
            <a:spcAft>
              <a:spcPts val="0"/>
            </a:spcAft>
          </a:pPr>
          <a:r>
            <a:rPr lang="fr-FR" sz="2000" kern="12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Situation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fr-FR" sz="2000" kern="12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dangereuse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304800</xdr:colOff>
      <xdr:row>1</xdr:row>
      <xdr:rowOff>6350</xdr:rowOff>
    </xdr:from>
    <xdr:to>
      <xdr:col>4</xdr:col>
      <xdr:colOff>352425</xdr:colOff>
      <xdr:row>6</xdr:row>
      <xdr:rowOff>7620</xdr:rowOff>
    </xdr:to>
    <xdr:sp macro="" textlink="">
      <xdr:nvSpPr>
        <xdr:cNvPr id="7" name="TextBox 4">
          <a:extLst>
            <a:ext uri="{FF2B5EF4-FFF2-40B4-BE49-F238E27FC236}">
              <a16:creationId xmlns:a16="http://schemas.microsoft.com/office/drawing/2014/main" id="{B1F34075-9FEF-4026-A7D4-421A35F9380C}"/>
            </a:ext>
          </a:extLst>
        </xdr:cNvPr>
        <xdr:cNvSpPr txBox="1"/>
      </xdr:nvSpPr>
      <xdr:spPr>
        <a:xfrm>
          <a:off x="304800" y="189230"/>
          <a:ext cx="3187065" cy="915670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noAutofit/>
        </a:bodyPr>
        <a:lstStyle/>
        <a:p>
          <a:pPr algn="ctr">
            <a:spcAft>
              <a:spcPts val="0"/>
            </a:spcAft>
          </a:pPr>
          <a:r>
            <a:rPr lang="en-US" sz="2400" kern="12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Pyramide Sécurité </a:t>
          </a:r>
          <a:endParaRPr lang="fr-F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18</xdr:row>
      <xdr:rowOff>104277</xdr:rowOff>
    </xdr:from>
    <xdr:to>
      <xdr:col>7</xdr:col>
      <xdr:colOff>317500</xdr:colOff>
      <xdr:row>37</xdr:row>
      <xdr:rowOff>33867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0587938-61FF-4712-86D8-9DDA9A0C0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3000"/>
                  </a14:imgEffect>
                  <a14:imgEffect>
                    <a14:brightnessContrast bright="7000" contrast="3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1665" y="3540897"/>
          <a:ext cx="3935095" cy="2726130"/>
        </a:xfrm>
        <a:prstGeom prst="rect">
          <a:avLst/>
        </a:prstGeom>
      </xdr:spPr>
    </xdr:pic>
    <xdr:clientData/>
  </xdr:twoCellAnchor>
  <xdr:twoCellAnchor>
    <xdr:from>
      <xdr:col>6</xdr:col>
      <xdr:colOff>635000</xdr:colOff>
      <xdr:row>4</xdr:row>
      <xdr:rowOff>21167</xdr:rowOff>
    </xdr:from>
    <xdr:to>
      <xdr:col>7</xdr:col>
      <xdr:colOff>197000</xdr:colOff>
      <xdr:row>5</xdr:row>
      <xdr:rowOff>154667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E1551E2-22F6-4B51-A778-E9FAADC857C6}"/>
            </a:ext>
          </a:extLst>
        </xdr:cNvPr>
        <xdr:cNvSpPr/>
      </xdr:nvSpPr>
      <xdr:spPr>
        <a:xfrm>
          <a:off x="5351780" y="668867"/>
          <a:ext cx="354480" cy="324000"/>
        </a:xfrm>
        <a:prstGeom prst="rect">
          <a:avLst/>
        </a:prstGeom>
        <a:ln w="28575">
          <a:solidFill>
            <a:schemeClr val="accent2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226483</xdr:colOff>
      <xdr:row>4</xdr:row>
      <xdr:rowOff>25401</xdr:rowOff>
    </xdr:from>
    <xdr:to>
      <xdr:col>0</xdr:col>
      <xdr:colOff>550483</xdr:colOff>
      <xdr:row>5</xdr:row>
      <xdr:rowOff>158901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A01D959-70DA-4A28-830F-4590B1A25814}"/>
            </a:ext>
          </a:extLst>
        </xdr:cNvPr>
        <xdr:cNvSpPr/>
      </xdr:nvSpPr>
      <xdr:spPr>
        <a:xfrm>
          <a:off x="226483" y="673101"/>
          <a:ext cx="324000" cy="324000"/>
        </a:xfrm>
        <a:prstGeom prst="rect">
          <a:avLst/>
        </a:prstGeom>
        <a:ln w="28575">
          <a:solidFill>
            <a:schemeClr val="accent2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216617</xdr:colOff>
      <xdr:row>2</xdr:row>
      <xdr:rowOff>35168</xdr:rowOff>
    </xdr:from>
    <xdr:to>
      <xdr:col>4</xdr:col>
      <xdr:colOff>511387</xdr:colOff>
      <xdr:row>2</xdr:row>
      <xdr:rowOff>326814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1BF5B281-068A-442E-9B43-4C9E9BA47E10}"/>
            </a:ext>
          </a:extLst>
        </xdr:cNvPr>
        <xdr:cNvSpPr/>
      </xdr:nvSpPr>
      <xdr:spPr>
        <a:xfrm>
          <a:off x="3386537" y="3890888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10</xdr:col>
      <xdr:colOff>81642</xdr:colOff>
      <xdr:row>3</xdr:row>
      <xdr:rowOff>0</xdr:rowOff>
    </xdr:from>
    <xdr:to>
      <xdr:col>10</xdr:col>
      <xdr:colOff>329291</xdr:colOff>
      <xdr:row>3</xdr:row>
      <xdr:rowOff>0</xdr:rowOff>
    </xdr:to>
    <xdr:sp macro="" textlink="">
      <xdr:nvSpPr>
        <xdr:cNvPr id="92" name="Ellipse 91">
          <a:extLst>
            <a:ext uri="{FF2B5EF4-FFF2-40B4-BE49-F238E27FC236}">
              <a16:creationId xmlns:a16="http://schemas.microsoft.com/office/drawing/2014/main" id="{576CAA8C-EC45-4D66-86D2-A67A6B9E6064}"/>
            </a:ext>
          </a:extLst>
        </xdr:cNvPr>
        <xdr:cNvSpPr/>
      </xdr:nvSpPr>
      <xdr:spPr>
        <a:xfrm>
          <a:off x="6451962" y="7482295"/>
          <a:ext cx="247649" cy="247650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11</xdr:col>
      <xdr:colOff>81642</xdr:colOff>
      <xdr:row>3</xdr:row>
      <xdr:rowOff>0</xdr:rowOff>
    </xdr:from>
    <xdr:to>
      <xdr:col>11</xdr:col>
      <xdr:colOff>329291</xdr:colOff>
      <xdr:row>3</xdr:row>
      <xdr:rowOff>0</xdr:rowOff>
    </xdr:to>
    <xdr:sp macro="" textlink="">
      <xdr:nvSpPr>
        <xdr:cNvPr id="93" name="Ellipse 92">
          <a:extLst>
            <a:ext uri="{FF2B5EF4-FFF2-40B4-BE49-F238E27FC236}">
              <a16:creationId xmlns:a16="http://schemas.microsoft.com/office/drawing/2014/main" id="{BEF34A15-B088-4B31-A6C6-913A97E68357}"/>
            </a:ext>
          </a:extLst>
        </xdr:cNvPr>
        <xdr:cNvSpPr/>
      </xdr:nvSpPr>
      <xdr:spPr>
        <a:xfrm>
          <a:off x="6909162" y="7482295"/>
          <a:ext cx="247649" cy="247650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</xdr:col>
      <xdr:colOff>182033</xdr:colOff>
      <xdr:row>2</xdr:row>
      <xdr:rowOff>38100</xdr:rowOff>
    </xdr:from>
    <xdr:to>
      <xdr:col>2</xdr:col>
      <xdr:colOff>469900</xdr:colOff>
      <xdr:row>2</xdr:row>
      <xdr:rowOff>325967</xdr:rowOff>
    </xdr:to>
    <xdr:sp macro="" textlink="">
      <xdr:nvSpPr>
        <xdr:cNvPr id="94" name="AutoShape 8">
          <a:extLst>
            <a:ext uri="{FF2B5EF4-FFF2-40B4-BE49-F238E27FC236}">
              <a16:creationId xmlns:a16="http://schemas.microsoft.com/office/drawing/2014/main" id="{9FA7982D-51B2-469B-88D6-E42FD3BD834C}"/>
            </a:ext>
          </a:extLst>
        </xdr:cNvPr>
        <xdr:cNvSpPr>
          <a:spLocks noChangeArrowheads="1"/>
        </xdr:cNvSpPr>
      </xdr:nvSpPr>
      <xdr:spPr bwMode="auto">
        <a:xfrm>
          <a:off x="1766993" y="3893820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205740</xdr:colOff>
      <xdr:row>2</xdr:row>
      <xdr:rowOff>38946</xdr:rowOff>
    </xdr:from>
    <xdr:to>
      <xdr:col>3</xdr:col>
      <xdr:colOff>493607</xdr:colOff>
      <xdr:row>2</xdr:row>
      <xdr:rowOff>326813</xdr:rowOff>
    </xdr:to>
    <xdr:sp macro="" textlink="">
      <xdr:nvSpPr>
        <xdr:cNvPr id="95" name="AutoShape 8">
          <a:extLst>
            <a:ext uri="{FF2B5EF4-FFF2-40B4-BE49-F238E27FC236}">
              <a16:creationId xmlns:a16="http://schemas.microsoft.com/office/drawing/2014/main" id="{3EAE230B-4B8A-447D-A813-84AC54F1A841}"/>
            </a:ext>
          </a:extLst>
        </xdr:cNvPr>
        <xdr:cNvSpPr>
          <a:spLocks noChangeArrowheads="1"/>
        </xdr:cNvSpPr>
      </xdr:nvSpPr>
      <xdr:spPr bwMode="auto">
        <a:xfrm>
          <a:off x="2583180" y="3894666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228600</xdr:colOff>
      <xdr:row>2</xdr:row>
      <xdr:rowOff>53340</xdr:rowOff>
    </xdr:from>
    <xdr:to>
      <xdr:col>9</xdr:col>
      <xdr:colOff>523370</xdr:colOff>
      <xdr:row>2</xdr:row>
      <xdr:rowOff>344986</xdr:rowOff>
    </xdr:to>
    <xdr:sp macro="" textlink="">
      <xdr:nvSpPr>
        <xdr:cNvPr id="100" name="Ellipse 99">
          <a:extLst>
            <a:ext uri="{FF2B5EF4-FFF2-40B4-BE49-F238E27FC236}">
              <a16:creationId xmlns:a16="http://schemas.microsoft.com/office/drawing/2014/main" id="{60C0D7C4-8B70-4F0B-9280-32BB4F42B007}"/>
            </a:ext>
          </a:extLst>
        </xdr:cNvPr>
        <xdr:cNvSpPr/>
      </xdr:nvSpPr>
      <xdr:spPr>
        <a:xfrm>
          <a:off x="7360920" y="390906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8</xdr:col>
      <xdr:colOff>175260</xdr:colOff>
      <xdr:row>2</xdr:row>
      <xdr:rowOff>38100</xdr:rowOff>
    </xdr:from>
    <xdr:to>
      <xdr:col>8</xdr:col>
      <xdr:colOff>463127</xdr:colOff>
      <xdr:row>2</xdr:row>
      <xdr:rowOff>325967</xdr:rowOff>
    </xdr:to>
    <xdr:sp macro="" textlink="">
      <xdr:nvSpPr>
        <xdr:cNvPr id="101" name="AutoShape 8">
          <a:extLst>
            <a:ext uri="{FF2B5EF4-FFF2-40B4-BE49-F238E27FC236}">
              <a16:creationId xmlns:a16="http://schemas.microsoft.com/office/drawing/2014/main" id="{6AE9FCDD-E3FF-431C-80F6-63A9FE2E9161}"/>
            </a:ext>
          </a:extLst>
        </xdr:cNvPr>
        <xdr:cNvSpPr>
          <a:spLocks noChangeArrowheads="1"/>
        </xdr:cNvSpPr>
      </xdr:nvSpPr>
      <xdr:spPr bwMode="auto">
        <a:xfrm>
          <a:off x="6515100" y="3893820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243840</xdr:colOff>
      <xdr:row>2</xdr:row>
      <xdr:rowOff>22860</xdr:rowOff>
    </xdr:from>
    <xdr:to>
      <xdr:col>5</xdr:col>
      <xdr:colOff>538610</xdr:colOff>
      <xdr:row>2</xdr:row>
      <xdr:rowOff>314506</xdr:rowOff>
    </xdr:to>
    <xdr:sp macro="" textlink="">
      <xdr:nvSpPr>
        <xdr:cNvPr id="102" name="Ellipse 101">
          <a:extLst>
            <a:ext uri="{FF2B5EF4-FFF2-40B4-BE49-F238E27FC236}">
              <a16:creationId xmlns:a16="http://schemas.microsoft.com/office/drawing/2014/main" id="{5F349DDC-4488-481A-BA0C-797996FB70F6}"/>
            </a:ext>
          </a:extLst>
        </xdr:cNvPr>
        <xdr:cNvSpPr/>
      </xdr:nvSpPr>
      <xdr:spPr>
        <a:xfrm>
          <a:off x="4206240" y="387858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220980</xdr:colOff>
      <xdr:row>2</xdr:row>
      <xdr:rowOff>30480</xdr:rowOff>
    </xdr:from>
    <xdr:to>
      <xdr:col>6</xdr:col>
      <xdr:colOff>515750</xdr:colOff>
      <xdr:row>2</xdr:row>
      <xdr:rowOff>322126</xdr:rowOff>
    </xdr:to>
    <xdr:sp macro="" textlink="">
      <xdr:nvSpPr>
        <xdr:cNvPr id="103" name="Ellipse 102">
          <a:extLst>
            <a:ext uri="{FF2B5EF4-FFF2-40B4-BE49-F238E27FC236}">
              <a16:creationId xmlns:a16="http://schemas.microsoft.com/office/drawing/2014/main" id="{42824E47-4917-48CC-BD15-EF55EE71555E}"/>
            </a:ext>
          </a:extLst>
        </xdr:cNvPr>
        <xdr:cNvSpPr/>
      </xdr:nvSpPr>
      <xdr:spPr>
        <a:xfrm>
          <a:off x="4975860" y="388620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228600</xdr:colOff>
      <xdr:row>2</xdr:row>
      <xdr:rowOff>30480</xdr:rowOff>
    </xdr:from>
    <xdr:to>
      <xdr:col>7</xdr:col>
      <xdr:colOff>523370</xdr:colOff>
      <xdr:row>2</xdr:row>
      <xdr:rowOff>322126</xdr:rowOff>
    </xdr:to>
    <xdr:sp macro="" textlink="">
      <xdr:nvSpPr>
        <xdr:cNvPr id="104" name="Ellipse 103">
          <a:extLst>
            <a:ext uri="{FF2B5EF4-FFF2-40B4-BE49-F238E27FC236}">
              <a16:creationId xmlns:a16="http://schemas.microsoft.com/office/drawing/2014/main" id="{4DD6D015-46AB-4D0C-99A4-3617F97DA47D}"/>
            </a:ext>
          </a:extLst>
        </xdr:cNvPr>
        <xdr:cNvSpPr/>
      </xdr:nvSpPr>
      <xdr:spPr>
        <a:xfrm>
          <a:off x="5775960" y="388620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10</xdr:col>
      <xdr:colOff>297180</xdr:colOff>
      <xdr:row>2</xdr:row>
      <xdr:rowOff>38100</xdr:rowOff>
    </xdr:from>
    <xdr:to>
      <xdr:col>10</xdr:col>
      <xdr:colOff>585047</xdr:colOff>
      <xdr:row>2</xdr:row>
      <xdr:rowOff>325967</xdr:rowOff>
    </xdr:to>
    <xdr:sp macro="" textlink="">
      <xdr:nvSpPr>
        <xdr:cNvPr id="105" name="AutoShape 8">
          <a:extLst>
            <a:ext uri="{FF2B5EF4-FFF2-40B4-BE49-F238E27FC236}">
              <a16:creationId xmlns:a16="http://schemas.microsoft.com/office/drawing/2014/main" id="{8152BFB3-8D9C-4DB5-BEE4-37466A7A296D}"/>
            </a:ext>
          </a:extLst>
        </xdr:cNvPr>
        <xdr:cNvSpPr>
          <a:spLocks noChangeArrowheads="1"/>
        </xdr:cNvSpPr>
      </xdr:nvSpPr>
      <xdr:spPr bwMode="auto">
        <a:xfrm>
          <a:off x="8221980" y="3695700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216617</xdr:colOff>
      <xdr:row>3</xdr:row>
      <xdr:rowOff>35168</xdr:rowOff>
    </xdr:from>
    <xdr:to>
      <xdr:col>4</xdr:col>
      <xdr:colOff>511387</xdr:colOff>
      <xdr:row>3</xdr:row>
      <xdr:rowOff>326814</xdr:rowOff>
    </xdr:to>
    <xdr:sp macro="" textlink="">
      <xdr:nvSpPr>
        <xdr:cNvPr id="106" name="Ellipse 105">
          <a:extLst>
            <a:ext uri="{FF2B5EF4-FFF2-40B4-BE49-F238E27FC236}">
              <a16:creationId xmlns:a16="http://schemas.microsoft.com/office/drawing/2014/main" id="{2DD85D1A-0B65-4BBD-8BC2-5E59C7E6290B}"/>
            </a:ext>
          </a:extLst>
        </xdr:cNvPr>
        <xdr:cNvSpPr/>
      </xdr:nvSpPr>
      <xdr:spPr>
        <a:xfrm>
          <a:off x="3386537" y="3692768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</xdr:col>
      <xdr:colOff>182033</xdr:colOff>
      <xdr:row>3</xdr:row>
      <xdr:rowOff>38100</xdr:rowOff>
    </xdr:from>
    <xdr:to>
      <xdr:col>2</xdr:col>
      <xdr:colOff>469900</xdr:colOff>
      <xdr:row>3</xdr:row>
      <xdr:rowOff>325967</xdr:rowOff>
    </xdr:to>
    <xdr:sp macro="" textlink="">
      <xdr:nvSpPr>
        <xdr:cNvPr id="107" name="AutoShape 8">
          <a:extLst>
            <a:ext uri="{FF2B5EF4-FFF2-40B4-BE49-F238E27FC236}">
              <a16:creationId xmlns:a16="http://schemas.microsoft.com/office/drawing/2014/main" id="{6E8A7676-552B-4959-8282-92AEB5019F88}"/>
            </a:ext>
          </a:extLst>
        </xdr:cNvPr>
        <xdr:cNvSpPr>
          <a:spLocks noChangeArrowheads="1"/>
        </xdr:cNvSpPr>
      </xdr:nvSpPr>
      <xdr:spPr bwMode="auto">
        <a:xfrm>
          <a:off x="1766993" y="3695700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205740</xdr:colOff>
      <xdr:row>3</xdr:row>
      <xdr:rowOff>38946</xdr:rowOff>
    </xdr:from>
    <xdr:to>
      <xdr:col>3</xdr:col>
      <xdr:colOff>493607</xdr:colOff>
      <xdr:row>3</xdr:row>
      <xdr:rowOff>326813</xdr:rowOff>
    </xdr:to>
    <xdr:sp macro="" textlink="">
      <xdr:nvSpPr>
        <xdr:cNvPr id="108" name="AutoShape 8">
          <a:extLst>
            <a:ext uri="{FF2B5EF4-FFF2-40B4-BE49-F238E27FC236}">
              <a16:creationId xmlns:a16="http://schemas.microsoft.com/office/drawing/2014/main" id="{F0B9A726-1AC9-4B7D-8AB2-7449EC1E35E5}"/>
            </a:ext>
          </a:extLst>
        </xdr:cNvPr>
        <xdr:cNvSpPr>
          <a:spLocks noChangeArrowheads="1"/>
        </xdr:cNvSpPr>
      </xdr:nvSpPr>
      <xdr:spPr bwMode="auto">
        <a:xfrm>
          <a:off x="2583180" y="3696546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228600</xdr:colOff>
      <xdr:row>3</xdr:row>
      <xdr:rowOff>53340</xdr:rowOff>
    </xdr:from>
    <xdr:to>
      <xdr:col>9</xdr:col>
      <xdr:colOff>523370</xdr:colOff>
      <xdr:row>3</xdr:row>
      <xdr:rowOff>344986</xdr:rowOff>
    </xdr:to>
    <xdr:sp macro="" textlink="">
      <xdr:nvSpPr>
        <xdr:cNvPr id="109" name="Ellipse 108">
          <a:extLst>
            <a:ext uri="{FF2B5EF4-FFF2-40B4-BE49-F238E27FC236}">
              <a16:creationId xmlns:a16="http://schemas.microsoft.com/office/drawing/2014/main" id="{F6F08737-E543-4FBC-96FC-29CCA103B167}"/>
            </a:ext>
          </a:extLst>
        </xdr:cNvPr>
        <xdr:cNvSpPr/>
      </xdr:nvSpPr>
      <xdr:spPr>
        <a:xfrm>
          <a:off x="7360920" y="371094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8</xdr:col>
      <xdr:colOff>175260</xdr:colOff>
      <xdr:row>3</xdr:row>
      <xdr:rowOff>38100</xdr:rowOff>
    </xdr:from>
    <xdr:to>
      <xdr:col>8</xdr:col>
      <xdr:colOff>463127</xdr:colOff>
      <xdr:row>3</xdr:row>
      <xdr:rowOff>325967</xdr:rowOff>
    </xdr:to>
    <xdr:sp macro="" textlink="">
      <xdr:nvSpPr>
        <xdr:cNvPr id="110" name="AutoShape 8">
          <a:extLst>
            <a:ext uri="{FF2B5EF4-FFF2-40B4-BE49-F238E27FC236}">
              <a16:creationId xmlns:a16="http://schemas.microsoft.com/office/drawing/2014/main" id="{E073C5A7-10C9-4183-AAD8-653250551C83}"/>
            </a:ext>
          </a:extLst>
        </xdr:cNvPr>
        <xdr:cNvSpPr>
          <a:spLocks noChangeArrowheads="1"/>
        </xdr:cNvSpPr>
      </xdr:nvSpPr>
      <xdr:spPr bwMode="auto">
        <a:xfrm>
          <a:off x="6515100" y="3695700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243840</xdr:colOff>
      <xdr:row>3</xdr:row>
      <xdr:rowOff>22860</xdr:rowOff>
    </xdr:from>
    <xdr:to>
      <xdr:col>5</xdr:col>
      <xdr:colOff>538610</xdr:colOff>
      <xdr:row>3</xdr:row>
      <xdr:rowOff>314506</xdr:rowOff>
    </xdr:to>
    <xdr:sp macro="" textlink="">
      <xdr:nvSpPr>
        <xdr:cNvPr id="111" name="Ellipse 110">
          <a:extLst>
            <a:ext uri="{FF2B5EF4-FFF2-40B4-BE49-F238E27FC236}">
              <a16:creationId xmlns:a16="http://schemas.microsoft.com/office/drawing/2014/main" id="{C9BE00F0-29BB-43A2-A49C-FF14D3187819}"/>
            </a:ext>
          </a:extLst>
        </xdr:cNvPr>
        <xdr:cNvSpPr/>
      </xdr:nvSpPr>
      <xdr:spPr>
        <a:xfrm>
          <a:off x="4206240" y="368046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220980</xdr:colOff>
      <xdr:row>3</xdr:row>
      <xdr:rowOff>30480</xdr:rowOff>
    </xdr:from>
    <xdr:to>
      <xdr:col>6</xdr:col>
      <xdr:colOff>515750</xdr:colOff>
      <xdr:row>3</xdr:row>
      <xdr:rowOff>322126</xdr:rowOff>
    </xdr:to>
    <xdr:sp macro="" textlink="">
      <xdr:nvSpPr>
        <xdr:cNvPr id="112" name="Ellipse 111">
          <a:extLst>
            <a:ext uri="{FF2B5EF4-FFF2-40B4-BE49-F238E27FC236}">
              <a16:creationId xmlns:a16="http://schemas.microsoft.com/office/drawing/2014/main" id="{2C2C21C6-401C-4D73-B11D-B5C82AB1F318}"/>
            </a:ext>
          </a:extLst>
        </xdr:cNvPr>
        <xdr:cNvSpPr/>
      </xdr:nvSpPr>
      <xdr:spPr>
        <a:xfrm>
          <a:off x="4975860" y="368808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228600</xdr:colOff>
      <xdr:row>3</xdr:row>
      <xdr:rowOff>30480</xdr:rowOff>
    </xdr:from>
    <xdr:to>
      <xdr:col>7</xdr:col>
      <xdr:colOff>523370</xdr:colOff>
      <xdr:row>3</xdr:row>
      <xdr:rowOff>322126</xdr:rowOff>
    </xdr:to>
    <xdr:sp macro="" textlink="">
      <xdr:nvSpPr>
        <xdr:cNvPr id="113" name="Ellipse 112">
          <a:extLst>
            <a:ext uri="{FF2B5EF4-FFF2-40B4-BE49-F238E27FC236}">
              <a16:creationId xmlns:a16="http://schemas.microsoft.com/office/drawing/2014/main" id="{685919E9-36A2-43AE-BDF5-09C51C77E9E1}"/>
            </a:ext>
          </a:extLst>
        </xdr:cNvPr>
        <xdr:cNvSpPr/>
      </xdr:nvSpPr>
      <xdr:spPr>
        <a:xfrm>
          <a:off x="5775960" y="368808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10</xdr:col>
      <xdr:colOff>297180</xdr:colOff>
      <xdr:row>3</xdr:row>
      <xdr:rowOff>38100</xdr:rowOff>
    </xdr:from>
    <xdr:to>
      <xdr:col>10</xdr:col>
      <xdr:colOff>585047</xdr:colOff>
      <xdr:row>3</xdr:row>
      <xdr:rowOff>325967</xdr:rowOff>
    </xdr:to>
    <xdr:sp macro="" textlink="">
      <xdr:nvSpPr>
        <xdr:cNvPr id="114" name="AutoShape 8">
          <a:extLst>
            <a:ext uri="{FF2B5EF4-FFF2-40B4-BE49-F238E27FC236}">
              <a16:creationId xmlns:a16="http://schemas.microsoft.com/office/drawing/2014/main" id="{ACAC591F-D925-46AE-81A4-386D1E598A16}"/>
            </a:ext>
          </a:extLst>
        </xdr:cNvPr>
        <xdr:cNvSpPr>
          <a:spLocks noChangeArrowheads="1"/>
        </xdr:cNvSpPr>
      </xdr:nvSpPr>
      <xdr:spPr bwMode="auto">
        <a:xfrm>
          <a:off x="8221980" y="3695700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216617</xdr:colOff>
      <xdr:row>4</xdr:row>
      <xdr:rowOff>35168</xdr:rowOff>
    </xdr:from>
    <xdr:to>
      <xdr:col>4</xdr:col>
      <xdr:colOff>511387</xdr:colOff>
      <xdr:row>4</xdr:row>
      <xdr:rowOff>326814</xdr:rowOff>
    </xdr:to>
    <xdr:sp macro="" textlink="">
      <xdr:nvSpPr>
        <xdr:cNvPr id="115" name="Ellipse 114">
          <a:extLst>
            <a:ext uri="{FF2B5EF4-FFF2-40B4-BE49-F238E27FC236}">
              <a16:creationId xmlns:a16="http://schemas.microsoft.com/office/drawing/2014/main" id="{07E81B0C-6305-4130-99B2-E8A81A338972}"/>
            </a:ext>
          </a:extLst>
        </xdr:cNvPr>
        <xdr:cNvSpPr/>
      </xdr:nvSpPr>
      <xdr:spPr>
        <a:xfrm>
          <a:off x="3386537" y="3692768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</xdr:col>
      <xdr:colOff>182033</xdr:colOff>
      <xdr:row>4</xdr:row>
      <xdr:rowOff>38100</xdr:rowOff>
    </xdr:from>
    <xdr:to>
      <xdr:col>2</xdr:col>
      <xdr:colOff>469900</xdr:colOff>
      <xdr:row>4</xdr:row>
      <xdr:rowOff>325967</xdr:rowOff>
    </xdr:to>
    <xdr:sp macro="" textlink="">
      <xdr:nvSpPr>
        <xdr:cNvPr id="116" name="AutoShape 8">
          <a:extLst>
            <a:ext uri="{FF2B5EF4-FFF2-40B4-BE49-F238E27FC236}">
              <a16:creationId xmlns:a16="http://schemas.microsoft.com/office/drawing/2014/main" id="{9DF5E65B-004D-48EA-85E2-027B25AD0B8D}"/>
            </a:ext>
          </a:extLst>
        </xdr:cNvPr>
        <xdr:cNvSpPr>
          <a:spLocks noChangeArrowheads="1"/>
        </xdr:cNvSpPr>
      </xdr:nvSpPr>
      <xdr:spPr bwMode="auto">
        <a:xfrm>
          <a:off x="1766993" y="3695700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205740</xdr:colOff>
      <xdr:row>4</xdr:row>
      <xdr:rowOff>38946</xdr:rowOff>
    </xdr:from>
    <xdr:to>
      <xdr:col>3</xdr:col>
      <xdr:colOff>493607</xdr:colOff>
      <xdr:row>4</xdr:row>
      <xdr:rowOff>326813</xdr:rowOff>
    </xdr:to>
    <xdr:sp macro="" textlink="">
      <xdr:nvSpPr>
        <xdr:cNvPr id="117" name="AutoShape 8">
          <a:extLst>
            <a:ext uri="{FF2B5EF4-FFF2-40B4-BE49-F238E27FC236}">
              <a16:creationId xmlns:a16="http://schemas.microsoft.com/office/drawing/2014/main" id="{B9214C0A-2857-4453-9B05-FCAD3E693DC4}"/>
            </a:ext>
          </a:extLst>
        </xdr:cNvPr>
        <xdr:cNvSpPr>
          <a:spLocks noChangeArrowheads="1"/>
        </xdr:cNvSpPr>
      </xdr:nvSpPr>
      <xdr:spPr bwMode="auto">
        <a:xfrm>
          <a:off x="2583180" y="3696546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228600</xdr:colOff>
      <xdr:row>4</xdr:row>
      <xdr:rowOff>53340</xdr:rowOff>
    </xdr:from>
    <xdr:to>
      <xdr:col>9</xdr:col>
      <xdr:colOff>523370</xdr:colOff>
      <xdr:row>4</xdr:row>
      <xdr:rowOff>344986</xdr:rowOff>
    </xdr:to>
    <xdr:sp macro="" textlink="">
      <xdr:nvSpPr>
        <xdr:cNvPr id="118" name="Ellipse 117">
          <a:extLst>
            <a:ext uri="{FF2B5EF4-FFF2-40B4-BE49-F238E27FC236}">
              <a16:creationId xmlns:a16="http://schemas.microsoft.com/office/drawing/2014/main" id="{4B6B81F9-B3D2-4259-8B27-86A8EC80E79C}"/>
            </a:ext>
          </a:extLst>
        </xdr:cNvPr>
        <xdr:cNvSpPr/>
      </xdr:nvSpPr>
      <xdr:spPr>
        <a:xfrm>
          <a:off x="7360920" y="371094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8</xdr:col>
      <xdr:colOff>175260</xdr:colOff>
      <xdr:row>4</xdr:row>
      <xdr:rowOff>38100</xdr:rowOff>
    </xdr:from>
    <xdr:to>
      <xdr:col>8</xdr:col>
      <xdr:colOff>463127</xdr:colOff>
      <xdr:row>4</xdr:row>
      <xdr:rowOff>325967</xdr:rowOff>
    </xdr:to>
    <xdr:sp macro="" textlink="">
      <xdr:nvSpPr>
        <xdr:cNvPr id="119" name="AutoShape 8">
          <a:extLst>
            <a:ext uri="{FF2B5EF4-FFF2-40B4-BE49-F238E27FC236}">
              <a16:creationId xmlns:a16="http://schemas.microsoft.com/office/drawing/2014/main" id="{B539FB5C-4D3D-4CCE-8FCD-57FA985AEDBD}"/>
            </a:ext>
          </a:extLst>
        </xdr:cNvPr>
        <xdr:cNvSpPr>
          <a:spLocks noChangeArrowheads="1"/>
        </xdr:cNvSpPr>
      </xdr:nvSpPr>
      <xdr:spPr bwMode="auto">
        <a:xfrm>
          <a:off x="6515100" y="3695700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243840</xdr:colOff>
      <xdr:row>4</xdr:row>
      <xdr:rowOff>22860</xdr:rowOff>
    </xdr:from>
    <xdr:to>
      <xdr:col>5</xdr:col>
      <xdr:colOff>538610</xdr:colOff>
      <xdr:row>4</xdr:row>
      <xdr:rowOff>314506</xdr:rowOff>
    </xdr:to>
    <xdr:sp macro="" textlink="">
      <xdr:nvSpPr>
        <xdr:cNvPr id="120" name="Ellipse 119">
          <a:extLst>
            <a:ext uri="{FF2B5EF4-FFF2-40B4-BE49-F238E27FC236}">
              <a16:creationId xmlns:a16="http://schemas.microsoft.com/office/drawing/2014/main" id="{91E048C7-F26C-43D9-B188-5E17FB7F6191}"/>
            </a:ext>
          </a:extLst>
        </xdr:cNvPr>
        <xdr:cNvSpPr/>
      </xdr:nvSpPr>
      <xdr:spPr>
        <a:xfrm>
          <a:off x="4206240" y="368046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220980</xdr:colOff>
      <xdr:row>4</xdr:row>
      <xdr:rowOff>30480</xdr:rowOff>
    </xdr:from>
    <xdr:to>
      <xdr:col>6</xdr:col>
      <xdr:colOff>515750</xdr:colOff>
      <xdr:row>4</xdr:row>
      <xdr:rowOff>322126</xdr:rowOff>
    </xdr:to>
    <xdr:sp macro="" textlink="">
      <xdr:nvSpPr>
        <xdr:cNvPr id="121" name="Ellipse 120">
          <a:extLst>
            <a:ext uri="{FF2B5EF4-FFF2-40B4-BE49-F238E27FC236}">
              <a16:creationId xmlns:a16="http://schemas.microsoft.com/office/drawing/2014/main" id="{1497D18A-A7E7-40C1-AA0E-7BB2EED0CF51}"/>
            </a:ext>
          </a:extLst>
        </xdr:cNvPr>
        <xdr:cNvSpPr/>
      </xdr:nvSpPr>
      <xdr:spPr>
        <a:xfrm>
          <a:off x="4975860" y="368808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228600</xdr:colOff>
      <xdr:row>4</xdr:row>
      <xdr:rowOff>30480</xdr:rowOff>
    </xdr:from>
    <xdr:to>
      <xdr:col>7</xdr:col>
      <xdr:colOff>523370</xdr:colOff>
      <xdr:row>4</xdr:row>
      <xdr:rowOff>322126</xdr:rowOff>
    </xdr:to>
    <xdr:sp macro="" textlink="">
      <xdr:nvSpPr>
        <xdr:cNvPr id="122" name="Ellipse 121">
          <a:extLst>
            <a:ext uri="{FF2B5EF4-FFF2-40B4-BE49-F238E27FC236}">
              <a16:creationId xmlns:a16="http://schemas.microsoft.com/office/drawing/2014/main" id="{C14AEB07-06EE-432E-BBA3-1517A2DD0CDA}"/>
            </a:ext>
          </a:extLst>
        </xdr:cNvPr>
        <xdr:cNvSpPr/>
      </xdr:nvSpPr>
      <xdr:spPr>
        <a:xfrm>
          <a:off x="5775960" y="368808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10</xdr:col>
      <xdr:colOff>297180</xdr:colOff>
      <xdr:row>4</xdr:row>
      <xdr:rowOff>38100</xdr:rowOff>
    </xdr:from>
    <xdr:to>
      <xdr:col>10</xdr:col>
      <xdr:colOff>585047</xdr:colOff>
      <xdr:row>4</xdr:row>
      <xdr:rowOff>325967</xdr:rowOff>
    </xdr:to>
    <xdr:sp macro="" textlink="">
      <xdr:nvSpPr>
        <xdr:cNvPr id="123" name="AutoShape 8">
          <a:extLst>
            <a:ext uri="{FF2B5EF4-FFF2-40B4-BE49-F238E27FC236}">
              <a16:creationId xmlns:a16="http://schemas.microsoft.com/office/drawing/2014/main" id="{10AB3251-9A54-45AA-938E-B36DA0D96F83}"/>
            </a:ext>
          </a:extLst>
        </xdr:cNvPr>
        <xdr:cNvSpPr>
          <a:spLocks noChangeArrowheads="1"/>
        </xdr:cNvSpPr>
      </xdr:nvSpPr>
      <xdr:spPr bwMode="auto">
        <a:xfrm>
          <a:off x="8221980" y="3695700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216617</xdr:colOff>
      <xdr:row>5</xdr:row>
      <xdr:rowOff>35168</xdr:rowOff>
    </xdr:from>
    <xdr:to>
      <xdr:col>4</xdr:col>
      <xdr:colOff>511387</xdr:colOff>
      <xdr:row>5</xdr:row>
      <xdr:rowOff>326814</xdr:rowOff>
    </xdr:to>
    <xdr:sp macro="" textlink="">
      <xdr:nvSpPr>
        <xdr:cNvPr id="124" name="Ellipse 123">
          <a:extLst>
            <a:ext uri="{FF2B5EF4-FFF2-40B4-BE49-F238E27FC236}">
              <a16:creationId xmlns:a16="http://schemas.microsoft.com/office/drawing/2014/main" id="{EE7ADAFF-6198-41FC-B615-804722EEA9D8}"/>
            </a:ext>
          </a:extLst>
        </xdr:cNvPr>
        <xdr:cNvSpPr/>
      </xdr:nvSpPr>
      <xdr:spPr>
        <a:xfrm>
          <a:off x="3386537" y="3692768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</xdr:col>
      <xdr:colOff>182033</xdr:colOff>
      <xdr:row>5</xdr:row>
      <xdr:rowOff>38100</xdr:rowOff>
    </xdr:from>
    <xdr:to>
      <xdr:col>2</xdr:col>
      <xdr:colOff>469900</xdr:colOff>
      <xdr:row>5</xdr:row>
      <xdr:rowOff>325967</xdr:rowOff>
    </xdr:to>
    <xdr:sp macro="" textlink="">
      <xdr:nvSpPr>
        <xdr:cNvPr id="125" name="AutoShape 8">
          <a:extLst>
            <a:ext uri="{FF2B5EF4-FFF2-40B4-BE49-F238E27FC236}">
              <a16:creationId xmlns:a16="http://schemas.microsoft.com/office/drawing/2014/main" id="{7235CAAE-1CE7-4B7A-8911-F17822E35296}"/>
            </a:ext>
          </a:extLst>
        </xdr:cNvPr>
        <xdr:cNvSpPr>
          <a:spLocks noChangeArrowheads="1"/>
        </xdr:cNvSpPr>
      </xdr:nvSpPr>
      <xdr:spPr bwMode="auto">
        <a:xfrm>
          <a:off x="1766993" y="3695700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205740</xdr:colOff>
      <xdr:row>5</xdr:row>
      <xdr:rowOff>38946</xdr:rowOff>
    </xdr:from>
    <xdr:to>
      <xdr:col>3</xdr:col>
      <xdr:colOff>493607</xdr:colOff>
      <xdr:row>5</xdr:row>
      <xdr:rowOff>326813</xdr:rowOff>
    </xdr:to>
    <xdr:sp macro="" textlink="">
      <xdr:nvSpPr>
        <xdr:cNvPr id="126" name="AutoShape 8">
          <a:extLst>
            <a:ext uri="{FF2B5EF4-FFF2-40B4-BE49-F238E27FC236}">
              <a16:creationId xmlns:a16="http://schemas.microsoft.com/office/drawing/2014/main" id="{381B388D-BCB1-487C-8207-A23D61220648}"/>
            </a:ext>
          </a:extLst>
        </xdr:cNvPr>
        <xdr:cNvSpPr>
          <a:spLocks noChangeArrowheads="1"/>
        </xdr:cNvSpPr>
      </xdr:nvSpPr>
      <xdr:spPr bwMode="auto">
        <a:xfrm>
          <a:off x="2583180" y="3696546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228600</xdr:colOff>
      <xdr:row>5</xdr:row>
      <xdr:rowOff>53340</xdr:rowOff>
    </xdr:from>
    <xdr:to>
      <xdr:col>9</xdr:col>
      <xdr:colOff>523370</xdr:colOff>
      <xdr:row>5</xdr:row>
      <xdr:rowOff>344986</xdr:rowOff>
    </xdr:to>
    <xdr:sp macro="" textlink="">
      <xdr:nvSpPr>
        <xdr:cNvPr id="127" name="Ellipse 126">
          <a:extLst>
            <a:ext uri="{FF2B5EF4-FFF2-40B4-BE49-F238E27FC236}">
              <a16:creationId xmlns:a16="http://schemas.microsoft.com/office/drawing/2014/main" id="{7DAFFE87-1B17-4243-B9A5-29009B03E4AB}"/>
            </a:ext>
          </a:extLst>
        </xdr:cNvPr>
        <xdr:cNvSpPr/>
      </xdr:nvSpPr>
      <xdr:spPr>
        <a:xfrm>
          <a:off x="7360920" y="371094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8</xdr:col>
      <xdr:colOff>175260</xdr:colOff>
      <xdr:row>5</xdr:row>
      <xdr:rowOff>38100</xdr:rowOff>
    </xdr:from>
    <xdr:to>
      <xdr:col>8</xdr:col>
      <xdr:colOff>463127</xdr:colOff>
      <xdr:row>5</xdr:row>
      <xdr:rowOff>325967</xdr:rowOff>
    </xdr:to>
    <xdr:sp macro="" textlink="">
      <xdr:nvSpPr>
        <xdr:cNvPr id="128" name="AutoShape 8">
          <a:extLst>
            <a:ext uri="{FF2B5EF4-FFF2-40B4-BE49-F238E27FC236}">
              <a16:creationId xmlns:a16="http://schemas.microsoft.com/office/drawing/2014/main" id="{8A7C2C61-5D2B-4440-9058-A20AA6E9949F}"/>
            </a:ext>
          </a:extLst>
        </xdr:cNvPr>
        <xdr:cNvSpPr>
          <a:spLocks noChangeArrowheads="1"/>
        </xdr:cNvSpPr>
      </xdr:nvSpPr>
      <xdr:spPr bwMode="auto">
        <a:xfrm>
          <a:off x="6515100" y="3695700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243840</xdr:colOff>
      <xdr:row>5</xdr:row>
      <xdr:rowOff>22860</xdr:rowOff>
    </xdr:from>
    <xdr:to>
      <xdr:col>5</xdr:col>
      <xdr:colOff>538610</xdr:colOff>
      <xdr:row>5</xdr:row>
      <xdr:rowOff>314506</xdr:rowOff>
    </xdr:to>
    <xdr:sp macro="" textlink="">
      <xdr:nvSpPr>
        <xdr:cNvPr id="129" name="Ellipse 128">
          <a:extLst>
            <a:ext uri="{FF2B5EF4-FFF2-40B4-BE49-F238E27FC236}">
              <a16:creationId xmlns:a16="http://schemas.microsoft.com/office/drawing/2014/main" id="{361426BA-685A-4359-8D31-84C73CE6FDD6}"/>
            </a:ext>
          </a:extLst>
        </xdr:cNvPr>
        <xdr:cNvSpPr/>
      </xdr:nvSpPr>
      <xdr:spPr>
        <a:xfrm>
          <a:off x="4206240" y="368046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220980</xdr:colOff>
      <xdr:row>5</xdr:row>
      <xdr:rowOff>30480</xdr:rowOff>
    </xdr:from>
    <xdr:to>
      <xdr:col>6</xdr:col>
      <xdr:colOff>515750</xdr:colOff>
      <xdr:row>5</xdr:row>
      <xdr:rowOff>322126</xdr:rowOff>
    </xdr:to>
    <xdr:sp macro="" textlink="">
      <xdr:nvSpPr>
        <xdr:cNvPr id="130" name="Ellipse 129">
          <a:extLst>
            <a:ext uri="{FF2B5EF4-FFF2-40B4-BE49-F238E27FC236}">
              <a16:creationId xmlns:a16="http://schemas.microsoft.com/office/drawing/2014/main" id="{9D8EFF4F-9D9C-4497-A4F4-ED206995168C}"/>
            </a:ext>
          </a:extLst>
        </xdr:cNvPr>
        <xdr:cNvSpPr/>
      </xdr:nvSpPr>
      <xdr:spPr>
        <a:xfrm>
          <a:off x="4975860" y="368808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228600</xdr:colOff>
      <xdr:row>5</xdr:row>
      <xdr:rowOff>30480</xdr:rowOff>
    </xdr:from>
    <xdr:to>
      <xdr:col>7</xdr:col>
      <xdr:colOff>523370</xdr:colOff>
      <xdr:row>5</xdr:row>
      <xdr:rowOff>322126</xdr:rowOff>
    </xdr:to>
    <xdr:sp macro="" textlink="">
      <xdr:nvSpPr>
        <xdr:cNvPr id="131" name="Ellipse 130">
          <a:extLst>
            <a:ext uri="{FF2B5EF4-FFF2-40B4-BE49-F238E27FC236}">
              <a16:creationId xmlns:a16="http://schemas.microsoft.com/office/drawing/2014/main" id="{C950788F-D81F-457C-8348-B4313F98B18E}"/>
            </a:ext>
          </a:extLst>
        </xdr:cNvPr>
        <xdr:cNvSpPr/>
      </xdr:nvSpPr>
      <xdr:spPr>
        <a:xfrm>
          <a:off x="5775960" y="368808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10</xdr:col>
      <xdr:colOff>297180</xdr:colOff>
      <xdr:row>5</xdr:row>
      <xdr:rowOff>38100</xdr:rowOff>
    </xdr:from>
    <xdr:to>
      <xdr:col>10</xdr:col>
      <xdr:colOff>585047</xdr:colOff>
      <xdr:row>5</xdr:row>
      <xdr:rowOff>325967</xdr:rowOff>
    </xdr:to>
    <xdr:sp macro="" textlink="">
      <xdr:nvSpPr>
        <xdr:cNvPr id="132" name="AutoShape 8">
          <a:extLst>
            <a:ext uri="{FF2B5EF4-FFF2-40B4-BE49-F238E27FC236}">
              <a16:creationId xmlns:a16="http://schemas.microsoft.com/office/drawing/2014/main" id="{2C834501-4232-4AB5-A629-B1686E94C0B1}"/>
            </a:ext>
          </a:extLst>
        </xdr:cNvPr>
        <xdr:cNvSpPr>
          <a:spLocks noChangeArrowheads="1"/>
        </xdr:cNvSpPr>
      </xdr:nvSpPr>
      <xdr:spPr bwMode="auto">
        <a:xfrm>
          <a:off x="8221980" y="3695700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216617</xdr:colOff>
      <xdr:row>6</xdr:row>
      <xdr:rowOff>35168</xdr:rowOff>
    </xdr:from>
    <xdr:to>
      <xdr:col>4</xdr:col>
      <xdr:colOff>511387</xdr:colOff>
      <xdr:row>6</xdr:row>
      <xdr:rowOff>326814</xdr:rowOff>
    </xdr:to>
    <xdr:sp macro="" textlink="">
      <xdr:nvSpPr>
        <xdr:cNvPr id="133" name="Ellipse 132">
          <a:extLst>
            <a:ext uri="{FF2B5EF4-FFF2-40B4-BE49-F238E27FC236}">
              <a16:creationId xmlns:a16="http://schemas.microsoft.com/office/drawing/2014/main" id="{D93CFA5E-9121-45AA-9250-5F8759503121}"/>
            </a:ext>
          </a:extLst>
        </xdr:cNvPr>
        <xdr:cNvSpPr/>
      </xdr:nvSpPr>
      <xdr:spPr>
        <a:xfrm>
          <a:off x="3386537" y="3692768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</xdr:col>
      <xdr:colOff>182033</xdr:colOff>
      <xdr:row>6</xdr:row>
      <xdr:rowOff>38100</xdr:rowOff>
    </xdr:from>
    <xdr:to>
      <xdr:col>2</xdr:col>
      <xdr:colOff>469900</xdr:colOff>
      <xdr:row>6</xdr:row>
      <xdr:rowOff>325967</xdr:rowOff>
    </xdr:to>
    <xdr:sp macro="" textlink="">
      <xdr:nvSpPr>
        <xdr:cNvPr id="134" name="AutoShape 8">
          <a:extLst>
            <a:ext uri="{FF2B5EF4-FFF2-40B4-BE49-F238E27FC236}">
              <a16:creationId xmlns:a16="http://schemas.microsoft.com/office/drawing/2014/main" id="{09BF4E49-1C71-4408-9C4F-E17578BB05EE}"/>
            </a:ext>
          </a:extLst>
        </xdr:cNvPr>
        <xdr:cNvSpPr>
          <a:spLocks noChangeArrowheads="1"/>
        </xdr:cNvSpPr>
      </xdr:nvSpPr>
      <xdr:spPr bwMode="auto">
        <a:xfrm>
          <a:off x="1766993" y="3695700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205740</xdr:colOff>
      <xdr:row>6</xdr:row>
      <xdr:rowOff>38946</xdr:rowOff>
    </xdr:from>
    <xdr:to>
      <xdr:col>3</xdr:col>
      <xdr:colOff>493607</xdr:colOff>
      <xdr:row>6</xdr:row>
      <xdr:rowOff>326813</xdr:rowOff>
    </xdr:to>
    <xdr:sp macro="" textlink="">
      <xdr:nvSpPr>
        <xdr:cNvPr id="135" name="AutoShape 8">
          <a:extLst>
            <a:ext uri="{FF2B5EF4-FFF2-40B4-BE49-F238E27FC236}">
              <a16:creationId xmlns:a16="http://schemas.microsoft.com/office/drawing/2014/main" id="{2F140B13-353B-4F09-8CBD-C466E1CA3583}"/>
            </a:ext>
          </a:extLst>
        </xdr:cNvPr>
        <xdr:cNvSpPr>
          <a:spLocks noChangeArrowheads="1"/>
        </xdr:cNvSpPr>
      </xdr:nvSpPr>
      <xdr:spPr bwMode="auto">
        <a:xfrm>
          <a:off x="2583180" y="3696546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228600</xdr:colOff>
      <xdr:row>6</xdr:row>
      <xdr:rowOff>53340</xdr:rowOff>
    </xdr:from>
    <xdr:to>
      <xdr:col>9</xdr:col>
      <xdr:colOff>523370</xdr:colOff>
      <xdr:row>6</xdr:row>
      <xdr:rowOff>344986</xdr:rowOff>
    </xdr:to>
    <xdr:sp macro="" textlink="">
      <xdr:nvSpPr>
        <xdr:cNvPr id="136" name="Ellipse 135">
          <a:extLst>
            <a:ext uri="{FF2B5EF4-FFF2-40B4-BE49-F238E27FC236}">
              <a16:creationId xmlns:a16="http://schemas.microsoft.com/office/drawing/2014/main" id="{EC0954F3-E216-4A2E-86B2-B595B10CDBF8}"/>
            </a:ext>
          </a:extLst>
        </xdr:cNvPr>
        <xdr:cNvSpPr/>
      </xdr:nvSpPr>
      <xdr:spPr>
        <a:xfrm>
          <a:off x="7360920" y="371094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8</xdr:col>
      <xdr:colOff>175260</xdr:colOff>
      <xdr:row>6</xdr:row>
      <xdr:rowOff>38100</xdr:rowOff>
    </xdr:from>
    <xdr:to>
      <xdr:col>8</xdr:col>
      <xdr:colOff>463127</xdr:colOff>
      <xdr:row>6</xdr:row>
      <xdr:rowOff>325967</xdr:rowOff>
    </xdr:to>
    <xdr:sp macro="" textlink="">
      <xdr:nvSpPr>
        <xdr:cNvPr id="137" name="AutoShape 8">
          <a:extLst>
            <a:ext uri="{FF2B5EF4-FFF2-40B4-BE49-F238E27FC236}">
              <a16:creationId xmlns:a16="http://schemas.microsoft.com/office/drawing/2014/main" id="{A91CDE59-09A6-4092-852E-65EDC30B2DE8}"/>
            </a:ext>
          </a:extLst>
        </xdr:cNvPr>
        <xdr:cNvSpPr>
          <a:spLocks noChangeArrowheads="1"/>
        </xdr:cNvSpPr>
      </xdr:nvSpPr>
      <xdr:spPr bwMode="auto">
        <a:xfrm>
          <a:off x="6515100" y="3695700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243840</xdr:colOff>
      <xdr:row>6</xdr:row>
      <xdr:rowOff>22860</xdr:rowOff>
    </xdr:from>
    <xdr:to>
      <xdr:col>5</xdr:col>
      <xdr:colOff>538610</xdr:colOff>
      <xdr:row>6</xdr:row>
      <xdr:rowOff>314506</xdr:rowOff>
    </xdr:to>
    <xdr:sp macro="" textlink="">
      <xdr:nvSpPr>
        <xdr:cNvPr id="138" name="Ellipse 137">
          <a:extLst>
            <a:ext uri="{FF2B5EF4-FFF2-40B4-BE49-F238E27FC236}">
              <a16:creationId xmlns:a16="http://schemas.microsoft.com/office/drawing/2014/main" id="{BFD70AA5-361B-4875-A871-E1272524F3CE}"/>
            </a:ext>
          </a:extLst>
        </xdr:cNvPr>
        <xdr:cNvSpPr/>
      </xdr:nvSpPr>
      <xdr:spPr>
        <a:xfrm>
          <a:off x="4206240" y="368046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220980</xdr:colOff>
      <xdr:row>6</xdr:row>
      <xdr:rowOff>30480</xdr:rowOff>
    </xdr:from>
    <xdr:to>
      <xdr:col>6</xdr:col>
      <xdr:colOff>515750</xdr:colOff>
      <xdr:row>6</xdr:row>
      <xdr:rowOff>322126</xdr:rowOff>
    </xdr:to>
    <xdr:sp macro="" textlink="">
      <xdr:nvSpPr>
        <xdr:cNvPr id="139" name="Ellipse 138">
          <a:extLst>
            <a:ext uri="{FF2B5EF4-FFF2-40B4-BE49-F238E27FC236}">
              <a16:creationId xmlns:a16="http://schemas.microsoft.com/office/drawing/2014/main" id="{785859B7-79AC-49F7-8D72-CBB8655E8260}"/>
            </a:ext>
          </a:extLst>
        </xdr:cNvPr>
        <xdr:cNvSpPr/>
      </xdr:nvSpPr>
      <xdr:spPr>
        <a:xfrm>
          <a:off x="4975860" y="368808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228600</xdr:colOff>
      <xdr:row>6</xdr:row>
      <xdr:rowOff>30480</xdr:rowOff>
    </xdr:from>
    <xdr:to>
      <xdr:col>7</xdr:col>
      <xdr:colOff>523370</xdr:colOff>
      <xdr:row>6</xdr:row>
      <xdr:rowOff>322126</xdr:rowOff>
    </xdr:to>
    <xdr:sp macro="" textlink="">
      <xdr:nvSpPr>
        <xdr:cNvPr id="140" name="Ellipse 139">
          <a:extLst>
            <a:ext uri="{FF2B5EF4-FFF2-40B4-BE49-F238E27FC236}">
              <a16:creationId xmlns:a16="http://schemas.microsoft.com/office/drawing/2014/main" id="{37FA6DB7-670B-4134-882C-C44F7A49740C}"/>
            </a:ext>
          </a:extLst>
        </xdr:cNvPr>
        <xdr:cNvSpPr/>
      </xdr:nvSpPr>
      <xdr:spPr>
        <a:xfrm>
          <a:off x="5775960" y="368808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10</xdr:col>
      <xdr:colOff>297180</xdr:colOff>
      <xdr:row>6</xdr:row>
      <xdr:rowOff>38100</xdr:rowOff>
    </xdr:from>
    <xdr:to>
      <xdr:col>10</xdr:col>
      <xdr:colOff>585047</xdr:colOff>
      <xdr:row>6</xdr:row>
      <xdr:rowOff>325967</xdr:rowOff>
    </xdr:to>
    <xdr:sp macro="" textlink="">
      <xdr:nvSpPr>
        <xdr:cNvPr id="141" name="AutoShape 8">
          <a:extLst>
            <a:ext uri="{FF2B5EF4-FFF2-40B4-BE49-F238E27FC236}">
              <a16:creationId xmlns:a16="http://schemas.microsoft.com/office/drawing/2014/main" id="{D8F337FC-BF76-4750-82BC-6D2B86C1362D}"/>
            </a:ext>
          </a:extLst>
        </xdr:cNvPr>
        <xdr:cNvSpPr>
          <a:spLocks noChangeArrowheads="1"/>
        </xdr:cNvSpPr>
      </xdr:nvSpPr>
      <xdr:spPr bwMode="auto">
        <a:xfrm>
          <a:off x="8221980" y="3695700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216617</xdr:colOff>
      <xdr:row>7</xdr:row>
      <xdr:rowOff>35168</xdr:rowOff>
    </xdr:from>
    <xdr:to>
      <xdr:col>4</xdr:col>
      <xdr:colOff>511387</xdr:colOff>
      <xdr:row>7</xdr:row>
      <xdr:rowOff>326814</xdr:rowOff>
    </xdr:to>
    <xdr:sp macro="" textlink="">
      <xdr:nvSpPr>
        <xdr:cNvPr id="142" name="Ellipse 141">
          <a:extLst>
            <a:ext uri="{FF2B5EF4-FFF2-40B4-BE49-F238E27FC236}">
              <a16:creationId xmlns:a16="http://schemas.microsoft.com/office/drawing/2014/main" id="{D3197F6F-2710-41C1-AD51-4F706F975220}"/>
            </a:ext>
          </a:extLst>
        </xdr:cNvPr>
        <xdr:cNvSpPr/>
      </xdr:nvSpPr>
      <xdr:spPr>
        <a:xfrm>
          <a:off x="3386537" y="3692768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</xdr:col>
      <xdr:colOff>182033</xdr:colOff>
      <xdr:row>7</xdr:row>
      <xdr:rowOff>38100</xdr:rowOff>
    </xdr:from>
    <xdr:to>
      <xdr:col>2</xdr:col>
      <xdr:colOff>469900</xdr:colOff>
      <xdr:row>7</xdr:row>
      <xdr:rowOff>325967</xdr:rowOff>
    </xdr:to>
    <xdr:sp macro="" textlink="">
      <xdr:nvSpPr>
        <xdr:cNvPr id="143" name="AutoShape 8">
          <a:extLst>
            <a:ext uri="{FF2B5EF4-FFF2-40B4-BE49-F238E27FC236}">
              <a16:creationId xmlns:a16="http://schemas.microsoft.com/office/drawing/2014/main" id="{B744ED6E-CCAF-4277-AC8D-58ABE8612004}"/>
            </a:ext>
          </a:extLst>
        </xdr:cNvPr>
        <xdr:cNvSpPr>
          <a:spLocks noChangeArrowheads="1"/>
        </xdr:cNvSpPr>
      </xdr:nvSpPr>
      <xdr:spPr bwMode="auto">
        <a:xfrm>
          <a:off x="1766993" y="3695700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205740</xdr:colOff>
      <xdr:row>7</xdr:row>
      <xdr:rowOff>38946</xdr:rowOff>
    </xdr:from>
    <xdr:to>
      <xdr:col>3</xdr:col>
      <xdr:colOff>493607</xdr:colOff>
      <xdr:row>7</xdr:row>
      <xdr:rowOff>326813</xdr:rowOff>
    </xdr:to>
    <xdr:sp macro="" textlink="">
      <xdr:nvSpPr>
        <xdr:cNvPr id="144" name="AutoShape 8">
          <a:extLst>
            <a:ext uri="{FF2B5EF4-FFF2-40B4-BE49-F238E27FC236}">
              <a16:creationId xmlns:a16="http://schemas.microsoft.com/office/drawing/2014/main" id="{903D38A2-1420-4897-B5F3-83927EC0ADFB}"/>
            </a:ext>
          </a:extLst>
        </xdr:cNvPr>
        <xdr:cNvSpPr>
          <a:spLocks noChangeArrowheads="1"/>
        </xdr:cNvSpPr>
      </xdr:nvSpPr>
      <xdr:spPr bwMode="auto">
        <a:xfrm>
          <a:off x="2583180" y="3696546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228600</xdr:colOff>
      <xdr:row>7</xdr:row>
      <xdr:rowOff>53340</xdr:rowOff>
    </xdr:from>
    <xdr:to>
      <xdr:col>9</xdr:col>
      <xdr:colOff>523370</xdr:colOff>
      <xdr:row>7</xdr:row>
      <xdr:rowOff>344986</xdr:rowOff>
    </xdr:to>
    <xdr:sp macro="" textlink="">
      <xdr:nvSpPr>
        <xdr:cNvPr id="145" name="Ellipse 144">
          <a:extLst>
            <a:ext uri="{FF2B5EF4-FFF2-40B4-BE49-F238E27FC236}">
              <a16:creationId xmlns:a16="http://schemas.microsoft.com/office/drawing/2014/main" id="{BC56E482-72D7-4C53-82D0-CBC622D1A74E}"/>
            </a:ext>
          </a:extLst>
        </xdr:cNvPr>
        <xdr:cNvSpPr/>
      </xdr:nvSpPr>
      <xdr:spPr>
        <a:xfrm>
          <a:off x="7360920" y="371094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8</xdr:col>
      <xdr:colOff>175260</xdr:colOff>
      <xdr:row>7</xdr:row>
      <xdr:rowOff>38100</xdr:rowOff>
    </xdr:from>
    <xdr:to>
      <xdr:col>8</xdr:col>
      <xdr:colOff>463127</xdr:colOff>
      <xdr:row>7</xdr:row>
      <xdr:rowOff>325967</xdr:rowOff>
    </xdr:to>
    <xdr:sp macro="" textlink="">
      <xdr:nvSpPr>
        <xdr:cNvPr id="146" name="AutoShape 8">
          <a:extLst>
            <a:ext uri="{FF2B5EF4-FFF2-40B4-BE49-F238E27FC236}">
              <a16:creationId xmlns:a16="http://schemas.microsoft.com/office/drawing/2014/main" id="{26587BF2-5818-4F24-8841-F25BC16FEDB7}"/>
            </a:ext>
          </a:extLst>
        </xdr:cNvPr>
        <xdr:cNvSpPr>
          <a:spLocks noChangeArrowheads="1"/>
        </xdr:cNvSpPr>
      </xdr:nvSpPr>
      <xdr:spPr bwMode="auto">
        <a:xfrm>
          <a:off x="6515100" y="3695700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243840</xdr:colOff>
      <xdr:row>7</xdr:row>
      <xdr:rowOff>22860</xdr:rowOff>
    </xdr:from>
    <xdr:to>
      <xdr:col>5</xdr:col>
      <xdr:colOff>538610</xdr:colOff>
      <xdr:row>7</xdr:row>
      <xdr:rowOff>314506</xdr:rowOff>
    </xdr:to>
    <xdr:sp macro="" textlink="">
      <xdr:nvSpPr>
        <xdr:cNvPr id="147" name="Ellipse 146">
          <a:extLst>
            <a:ext uri="{FF2B5EF4-FFF2-40B4-BE49-F238E27FC236}">
              <a16:creationId xmlns:a16="http://schemas.microsoft.com/office/drawing/2014/main" id="{6AB6387B-C0F3-47CA-BC43-D21FD7458CCF}"/>
            </a:ext>
          </a:extLst>
        </xdr:cNvPr>
        <xdr:cNvSpPr/>
      </xdr:nvSpPr>
      <xdr:spPr>
        <a:xfrm>
          <a:off x="4206240" y="368046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220980</xdr:colOff>
      <xdr:row>7</xdr:row>
      <xdr:rowOff>30480</xdr:rowOff>
    </xdr:from>
    <xdr:to>
      <xdr:col>6</xdr:col>
      <xdr:colOff>515750</xdr:colOff>
      <xdr:row>7</xdr:row>
      <xdr:rowOff>322126</xdr:rowOff>
    </xdr:to>
    <xdr:sp macro="" textlink="">
      <xdr:nvSpPr>
        <xdr:cNvPr id="148" name="Ellipse 147">
          <a:extLst>
            <a:ext uri="{FF2B5EF4-FFF2-40B4-BE49-F238E27FC236}">
              <a16:creationId xmlns:a16="http://schemas.microsoft.com/office/drawing/2014/main" id="{99B32DA1-96D8-4937-A202-26B77C74D2A0}"/>
            </a:ext>
          </a:extLst>
        </xdr:cNvPr>
        <xdr:cNvSpPr/>
      </xdr:nvSpPr>
      <xdr:spPr>
        <a:xfrm>
          <a:off x="4975860" y="368808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228600</xdr:colOff>
      <xdr:row>7</xdr:row>
      <xdr:rowOff>30480</xdr:rowOff>
    </xdr:from>
    <xdr:to>
      <xdr:col>7</xdr:col>
      <xdr:colOff>523370</xdr:colOff>
      <xdr:row>7</xdr:row>
      <xdr:rowOff>322126</xdr:rowOff>
    </xdr:to>
    <xdr:sp macro="" textlink="">
      <xdr:nvSpPr>
        <xdr:cNvPr id="149" name="Ellipse 148">
          <a:extLst>
            <a:ext uri="{FF2B5EF4-FFF2-40B4-BE49-F238E27FC236}">
              <a16:creationId xmlns:a16="http://schemas.microsoft.com/office/drawing/2014/main" id="{FAEE4781-45CA-4DC4-A2C9-51DF4152CFAF}"/>
            </a:ext>
          </a:extLst>
        </xdr:cNvPr>
        <xdr:cNvSpPr/>
      </xdr:nvSpPr>
      <xdr:spPr>
        <a:xfrm>
          <a:off x="5775960" y="368808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10</xdr:col>
      <xdr:colOff>297180</xdr:colOff>
      <xdr:row>7</xdr:row>
      <xdr:rowOff>38100</xdr:rowOff>
    </xdr:from>
    <xdr:to>
      <xdr:col>10</xdr:col>
      <xdr:colOff>585047</xdr:colOff>
      <xdr:row>7</xdr:row>
      <xdr:rowOff>325967</xdr:rowOff>
    </xdr:to>
    <xdr:sp macro="" textlink="">
      <xdr:nvSpPr>
        <xdr:cNvPr id="150" name="AutoShape 8">
          <a:extLst>
            <a:ext uri="{FF2B5EF4-FFF2-40B4-BE49-F238E27FC236}">
              <a16:creationId xmlns:a16="http://schemas.microsoft.com/office/drawing/2014/main" id="{ED824354-027A-47CC-9C92-040B361778F8}"/>
            </a:ext>
          </a:extLst>
        </xdr:cNvPr>
        <xdr:cNvSpPr>
          <a:spLocks noChangeArrowheads="1"/>
        </xdr:cNvSpPr>
      </xdr:nvSpPr>
      <xdr:spPr bwMode="auto">
        <a:xfrm>
          <a:off x="8221980" y="3695700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216617</xdr:colOff>
      <xdr:row>8</xdr:row>
      <xdr:rowOff>35168</xdr:rowOff>
    </xdr:from>
    <xdr:to>
      <xdr:col>4</xdr:col>
      <xdr:colOff>511387</xdr:colOff>
      <xdr:row>8</xdr:row>
      <xdr:rowOff>326814</xdr:rowOff>
    </xdr:to>
    <xdr:sp macro="" textlink="">
      <xdr:nvSpPr>
        <xdr:cNvPr id="151" name="Ellipse 150">
          <a:extLst>
            <a:ext uri="{FF2B5EF4-FFF2-40B4-BE49-F238E27FC236}">
              <a16:creationId xmlns:a16="http://schemas.microsoft.com/office/drawing/2014/main" id="{7BB271E2-FCDC-40D8-9387-02B433C6FCDF}"/>
            </a:ext>
          </a:extLst>
        </xdr:cNvPr>
        <xdr:cNvSpPr/>
      </xdr:nvSpPr>
      <xdr:spPr>
        <a:xfrm>
          <a:off x="3386537" y="3692768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</xdr:col>
      <xdr:colOff>182033</xdr:colOff>
      <xdr:row>8</xdr:row>
      <xdr:rowOff>38100</xdr:rowOff>
    </xdr:from>
    <xdr:to>
      <xdr:col>2</xdr:col>
      <xdr:colOff>469900</xdr:colOff>
      <xdr:row>8</xdr:row>
      <xdr:rowOff>325967</xdr:rowOff>
    </xdr:to>
    <xdr:sp macro="" textlink="">
      <xdr:nvSpPr>
        <xdr:cNvPr id="152" name="AutoShape 8">
          <a:extLst>
            <a:ext uri="{FF2B5EF4-FFF2-40B4-BE49-F238E27FC236}">
              <a16:creationId xmlns:a16="http://schemas.microsoft.com/office/drawing/2014/main" id="{6D92E505-A6E0-4986-83C9-8AF99A3E7C57}"/>
            </a:ext>
          </a:extLst>
        </xdr:cNvPr>
        <xdr:cNvSpPr>
          <a:spLocks noChangeArrowheads="1"/>
        </xdr:cNvSpPr>
      </xdr:nvSpPr>
      <xdr:spPr bwMode="auto">
        <a:xfrm>
          <a:off x="1766993" y="3695700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205740</xdr:colOff>
      <xdr:row>8</xdr:row>
      <xdr:rowOff>38946</xdr:rowOff>
    </xdr:from>
    <xdr:to>
      <xdr:col>3</xdr:col>
      <xdr:colOff>493607</xdr:colOff>
      <xdr:row>8</xdr:row>
      <xdr:rowOff>326813</xdr:rowOff>
    </xdr:to>
    <xdr:sp macro="" textlink="">
      <xdr:nvSpPr>
        <xdr:cNvPr id="153" name="AutoShape 8">
          <a:extLst>
            <a:ext uri="{FF2B5EF4-FFF2-40B4-BE49-F238E27FC236}">
              <a16:creationId xmlns:a16="http://schemas.microsoft.com/office/drawing/2014/main" id="{7307D468-BCD8-4F5F-A7A1-BD7B15DC81E4}"/>
            </a:ext>
          </a:extLst>
        </xdr:cNvPr>
        <xdr:cNvSpPr>
          <a:spLocks noChangeArrowheads="1"/>
        </xdr:cNvSpPr>
      </xdr:nvSpPr>
      <xdr:spPr bwMode="auto">
        <a:xfrm>
          <a:off x="2583180" y="3696546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228600</xdr:colOff>
      <xdr:row>8</xdr:row>
      <xdr:rowOff>53340</xdr:rowOff>
    </xdr:from>
    <xdr:to>
      <xdr:col>9</xdr:col>
      <xdr:colOff>523370</xdr:colOff>
      <xdr:row>8</xdr:row>
      <xdr:rowOff>344986</xdr:rowOff>
    </xdr:to>
    <xdr:sp macro="" textlink="">
      <xdr:nvSpPr>
        <xdr:cNvPr id="154" name="Ellipse 153">
          <a:extLst>
            <a:ext uri="{FF2B5EF4-FFF2-40B4-BE49-F238E27FC236}">
              <a16:creationId xmlns:a16="http://schemas.microsoft.com/office/drawing/2014/main" id="{B84E2A9E-619C-493A-92DD-9388190D957B}"/>
            </a:ext>
          </a:extLst>
        </xdr:cNvPr>
        <xdr:cNvSpPr/>
      </xdr:nvSpPr>
      <xdr:spPr>
        <a:xfrm>
          <a:off x="7360920" y="371094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8</xdr:col>
      <xdr:colOff>175260</xdr:colOff>
      <xdr:row>8</xdr:row>
      <xdr:rowOff>38100</xdr:rowOff>
    </xdr:from>
    <xdr:to>
      <xdr:col>8</xdr:col>
      <xdr:colOff>463127</xdr:colOff>
      <xdr:row>8</xdr:row>
      <xdr:rowOff>325967</xdr:rowOff>
    </xdr:to>
    <xdr:sp macro="" textlink="">
      <xdr:nvSpPr>
        <xdr:cNvPr id="155" name="AutoShape 8">
          <a:extLst>
            <a:ext uri="{FF2B5EF4-FFF2-40B4-BE49-F238E27FC236}">
              <a16:creationId xmlns:a16="http://schemas.microsoft.com/office/drawing/2014/main" id="{7E528148-4797-41E6-8FDB-E46071ACE87D}"/>
            </a:ext>
          </a:extLst>
        </xdr:cNvPr>
        <xdr:cNvSpPr>
          <a:spLocks noChangeArrowheads="1"/>
        </xdr:cNvSpPr>
      </xdr:nvSpPr>
      <xdr:spPr bwMode="auto">
        <a:xfrm>
          <a:off x="6515100" y="3695700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243840</xdr:colOff>
      <xdr:row>8</xdr:row>
      <xdr:rowOff>22860</xdr:rowOff>
    </xdr:from>
    <xdr:to>
      <xdr:col>5</xdr:col>
      <xdr:colOff>538610</xdr:colOff>
      <xdr:row>8</xdr:row>
      <xdr:rowOff>314506</xdr:rowOff>
    </xdr:to>
    <xdr:sp macro="" textlink="">
      <xdr:nvSpPr>
        <xdr:cNvPr id="156" name="Ellipse 155">
          <a:extLst>
            <a:ext uri="{FF2B5EF4-FFF2-40B4-BE49-F238E27FC236}">
              <a16:creationId xmlns:a16="http://schemas.microsoft.com/office/drawing/2014/main" id="{B736D302-409A-4A56-9F98-039C2738B838}"/>
            </a:ext>
          </a:extLst>
        </xdr:cNvPr>
        <xdr:cNvSpPr/>
      </xdr:nvSpPr>
      <xdr:spPr>
        <a:xfrm>
          <a:off x="4206240" y="368046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220980</xdr:colOff>
      <xdr:row>8</xdr:row>
      <xdr:rowOff>30480</xdr:rowOff>
    </xdr:from>
    <xdr:to>
      <xdr:col>6</xdr:col>
      <xdr:colOff>515750</xdr:colOff>
      <xdr:row>8</xdr:row>
      <xdr:rowOff>322126</xdr:rowOff>
    </xdr:to>
    <xdr:sp macro="" textlink="">
      <xdr:nvSpPr>
        <xdr:cNvPr id="157" name="Ellipse 156">
          <a:extLst>
            <a:ext uri="{FF2B5EF4-FFF2-40B4-BE49-F238E27FC236}">
              <a16:creationId xmlns:a16="http://schemas.microsoft.com/office/drawing/2014/main" id="{EBB1BB76-6BCD-4414-82AC-D6E3F0A61FA0}"/>
            </a:ext>
          </a:extLst>
        </xdr:cNvPr>
        <xdr:cNvSpPr/>
      </xdr:nvSpPr>
      <xdr:spPr>
        <a:xfrm>
          <a:off x="4975860" y="368808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228600</xdr:colOff>
      <xdr:row>8</xdr:row>
      <xdr:rowOff>30480</xdr:rowOff>
    </xdr:from>
    <xdr:to>
      <xdr:col>7</xdr:col>
      <xdr:colOff>523370</xdr:colOff>
      <xdr:row>8</xdr:row>
      <xdr:rowOff>322126</xdr:rowOff>
    </xdr:to>
    <xdr:sp macro="" textlink="">
      <xdr:nvSpPr>
        <xdr:cNvPr id="158" name="Ellipse 157">
          <a:extLst>
            <a:ext uri="{FF2B5EF4-FFF2-40B4-BE49-F238E27FC236}">
              <a16:creationId xmlns:a16="http://schemas.microsoft.com/office/drawing/2014/main" id="{513842B9-0E0D-4188-98BF-023C02239D3C}"/>
            </a:ext>
          </a:extLst>
        </xdr:cNvPr>
        <xdr:cNvSpPr/>
      </xdr:nvSpPr>
      <xdr:spPr>
        <a:xfrm>
          <a:off x="5775960" y="3688080"/>
          <a:ext cx="294770" cy="29164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10</xdr:col>
      <xdr:colOff>297180</xdr:colOff>
      <xdr:row>8</xdr:row>
      <xdr:rowOff>38100</xdr:rowOff>
    </xdr:from>
    <xdr:to>
      <xdr:col>10</xdr:col>
      <xdr:colOff>585047</xdr:colOff>
      <xdr:row>8</xdr:row>
      <xdr:rowOff>325967</xdr:rowOff>
    </xdr:to>
    <xdr:sp macro="" textlink="">
      <xdr:nvSpPr>
        <xdr:cNvPr id="159" name="AutoShape 8">
          <a:extLst>
            <a:ext uri="{FF2B5EF4-FFF2-40B4-BE49-F238E27FC236}">
              <a16:creationId xmlns:a16="http://schemas.microsoft.com/office/drawing/2014/main" id="{C243631C-4DC7-4F2C-B0D3-D9EF16CDE5B8}"/>
            </a:ext>
          </a:extLst>
        </xdr:cNvPr>
        <xdr:cNvSpPr>
          <a:spLocks noChangeArrowheads="1"/>
        </xdr:cNvSpPr>
      </xdr:nvSpPr>
      <xdr:spPr bwMode="auto">
        <a:xfrm>
          <a:off x="8221980" y="3695700"/>
          <a:ext cx="287867" cy="287867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794657</xdr:colOff>
      <xdr:row>6</xdr:row>
      <xdr:rowOff>2177</xdr:rowOff>
    </xdr:from>
    <xdr:to>
      <xdr:col>5</xdr:col>
      <xdr:colOff>1314450</xdr:colOff>
      <xdr:row>9</xdr:row>
      <xdr:rowOff>19050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B4050D61-37B5-4E0A-B1B1-E9DFBA26ABC9}"/>
            </a:ext>
          </a:extLst>
        </xdr:cNvPr>
        <xdr:cNvSpPr>
          <a:spLocks noChangeArrowheads="1"/>
        </xdr:cNvSpPr>
      </xdr:nvSpPr>
      <xdr:spPr bwMode="auto">
        <a:xfrm>
          <a:off x="10504714" y="1863634"/>
          <a:ext cx="519793" cy="50673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733425</xdr:colOff>
      <xdr:row>10</xdr:row>
      <xdr:rowOff>152400</xdr:rowOff>
    </xdr:from>
    <xdr:to>
      <xdr:col>5</xdr:col>
      <xdr:colOff>1314450</xdr:colOff>
      <xdr:row>14</xdr:row>
      <xdr:rowOff>19050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E8A4ECC7-B0ED-410A-95DA-E950382473D3}"/>
            </a:ext>
          </a:extLst>
        </xdr:cNvPr>
        <xdr:cNvSpPr>
          <a:spLocks noChangeArrowheads="1"/>
        </xdr:cNvSpPr>
      </xdr:nvSpPr>
      <xdr:spPr bwMode="auto">
        <a:xfrm>
          <a:off x="10456545" y="2788920"/>
          <a:ext cx="581025" cy="52197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733425</xdr:colOff>
      <xdr:row>15</xdr:row>
      <xdr:rowOff>152400</xdr:rowOff>
    </xdr:from>
    <xdr:to>
      <xdr:col>5</xdr:col>
      <xdr:colOff>1314450</xdr:colOff>
      <xdr:row>19</xdr:row>
      <xdr:rowOff>19050</xdr:rowOff>
    </xdr:to>
    <xdr:sp macro="" textlink="">
      <xdr:nvSpPr>
        <xdr:cNvPr id="5" name="AutoShape 10">
          <a:extLst>
            <a:ext uri="{FF2B5EF4-FFF2-40B4-BE49-F238E27FC236}">
              <a16:creationId xmlns:a16="http://schemas.microsoft.com/office/drawing/2014/main" id="{2632C66F-84CA-4345-B175-08940BDB3A1E}"/>
            </a:ext>
          </a:extLst>
        </xdr:cNvPr>
        <xdr:cNvSpPr>
          <a:spLocks noChangeArrowheads="1"/>
        </xdr:cNvSpPr>
      </xdr:nvSpPr>
      <xdr:spPr bwMode="auto">
        <a:xfrm>
          <a:off x="10456545" y="3710940"/>
          <a:ext cx="581025" cy="52197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733425</xdr:colOff>
      <xdr:row>40</xdr:row>
      <xdr:rowOff>152400</xdr:rowOff>
    </xdr:from>
    <xdr:to>
      <xdr:col>5</xdr:col>
      <xdr:colOff>1314450</xdr:colOff>
      <xdr:row>44</xdr:row>
      <xdr:rowOff>19050</xdr:rowOff>
    </xdr:to>
    <xdr:sp macro="" textlink="">
      <xdr:nvSpPr>
        <xdr:cNvPr id="6" name="AutoShape 13">
          <a:extLst>
            <a:ext uri="{FF2B5EF4-FFF2-40B4-BE49-F238E27FC236}">
              <a16:creationId xmlns:a16="http://schemas.microsoft.com/office/drawing/2014/main" id="{D29CD9C5-6492-49DF-B8C7-BC43F25E082F}"/>
            </a:ext>
          </a:extLst>
        </xdr:cNvPr>
        <xdr:cNvSpPr>
          <a:spLocks noChangeArrowheads="1"/>
        </xdr:cNvSpPr>
      </xdr:nvSpPr>
      <xdr:spPr bwMode="auto">
        <a:xfrm>
          <a:off x="10456545" y="8321040"/>
          <a:ext cx="581025" cy="52197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20</xdr:row>
      <xdr:rowOff>152400</xdr:rowOff>
    </xdr:from>
    <xdr:to>
      <xdr:col>5</xdr:col>
      <xdr:colOff>1314450</xdr:colOff>
      <xdr:row>24</xdr:row>
      <xdr:rowOff>19050</xdr:rowOff>
    </xdr:to>
    <xdr:sp macro="" textlink="">
      <xdr:nvSpPr>
        <xdr:cNvPr id="7" name="AutoShape 14">
          <a:extLst>
            <a:ext uri="{FF2B5EF4-FFF2-40B4-BE49-F238E27FC236}">
              <a16:creationId xmlns:a16="http://schemas.microsoft.com/office/drawing/2014/main" id="{A92B8DB8-05AE-4949-A936-7293655CACC7}"/>
            </a:ext>
          </a:extLst>
        </xdr:cNvPr>
        <xdr:cNvSpPr>
          <a:spLocks noChangeArrowheads="1"/>
        </xdr:cNvSpPr>
      </xdr:nvSpPr>
      <xdr:spPr bwMode="auto">
        <a:xfrm>
          <a:off x="10456545" y="4632960"/>
          <a:ext cx="581025" cy="52197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733425</xdr:colOff>
      <xdr:row>35</xdr:row>
      <xdr:rowOff>152400</xdr:rowOff>
    </xdr:from>
    <xdr:to>
      <xdr:col>5</xdr:col>
      <xdr:colOff>1314450</xdr:colOff>
      <xdr:row>39</xdr:row>
      <xdr:rowOff>19050</xdr:rowOff>
    </xdr:to>
    <xdr:sp macro="" textlink="">
      <xdr:nvSpPr>
        <xdr:cNvPr id="8" name="AutoShape 16">
          <a:extLst>
            <a:ext uri="{FF2B5EF4-FFF2-40B4-BE49-F238E27FC236}">
              <a16:creationId xmlns:a16="http://schemas.microsoft.com/office/drawing/2014/main" id="{F632A086-77A9-4F22-9FCA-9AF936B90EE4}"/>
            </a:ext>
          </a:extLst>
        </xdr:cNvPr>
        <xdr:cNvSpPr>
          <a:spLocks noChangeArrowheads="1"/>
        </xdr:cNvSpPr>
      </xdr:nvSpPr>
      <xdr:spPr bwMode="auto">
        <a:xfrm>
          <a:off x="10456545" y="7399020"/>
          <a:ext cx="581025" cy="52197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25</xdr:row>
      <xdr:rowOff>152400</xdr:rowOff>
    </xdr:from>
    <xdr:to>
      <xdr:col>5</xdr:col>
      <xdr:colOff>1314450</xdr:colOff>
      <xdr:row>29</xdr:row>
      <xdr:rowOff>19050</xdr:rowOff>
    </xdr:to>
    <xdr:sp macro="" textlink="">
      <xdr:nvSpPr>
        <xdr:cNvPr id="9" name="AutoShape 17">
          <a:extLst>
            <a:ext uri="{FF2B5EF4-FFF2-40B4-BE49-F238E27FC236}">
              <a16:creationId xmlns:a16="http://schemas.microsoft.com/office/drawing/2014/main" id="{D75264C8-6ABB-4BD5-B0DC-31A23D150401}"/>
            </a:ext>
          </a:extLst>
        </xdr:cNvPr>
        <xdr:cNvSpPr>
          <a:spLocks noChangeArrowheads="1"/>
        </xdr:cNvSpPr>
      </xdr:nvSpPr>
      <xdr:spPr bwMode="auto">
        <a:xfrm>
          <a:off x="10456545" y="5554980"/>
          <a:ext cx="581025" cy="52197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733425</xdr:colOff>
      <xdr:row>30</xdr:row>
      <xdr:rowOff>152400</xdr:rowOff>
    </xdr:from>
    <xdr:to>
      <xdr:col>5</xdr:col>
      <xdr:colOff>1314450</xdr:colOff>
      <xdr:row>34</xdr:row>
      <xdr:rowOff>19050</xdr:rowOff>
    </xdr:to>
    <xdr:sp macro="" textlink="">
      <xdr:nvSpPr>
        <xdr:cNvPr id="10" name="AutoShape 18">
          <a:extLst>
            <a:ext uri="{FF2B5EF4-FFF2-40B4-BE49-F238E27FC236}">
              <a16:creationId xmlns:a16="http://schemas.microsoft.com/office/drawing/2014/main" id="{0ED3CA39-E1C4-4C6B-86D4-FE54F635363A}"/>
            </a:ext>
          </a:extLst>
        </xdr:cNvPr>
        <xdr:cNvSpPr>
          <a:spLocks noChangeArrowheads="1"/>
        </xdr:cNvSpPr>
      </xdr:nvSpPr>
      <xdr:spPr bwMode="auto">
        <a:xfrm>
          <a:off x="10456545" y="6477000"/>
          <a:ext cx="581025" cy="52197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685800</xdr:colOff>
      <xdr:row>5</xdr:row>
      <xdr:rowOff>133350</xdr:rowOff>
    </xdr:from>
    <xdr:to>
      <xdr:col>2</xdr:col>
      <xdr:colOff>1266825</xdr:colOff>
      <xdr:row>9</xdr:row>
      <xdr:rowOff>0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6AC89699-C87B-4229-AD71-39794CD6BA04}"/>
            </a:ext>
          </a:extLst>
        </xdr:cNvPr>
        <xdr:cNvSpPr>
          <a:spLocks noChangeArrowheads="1"/>
        </xdr:cNvSpPr>
      </xdr:nvSpPr>
      <xdr:spPr bwMode="auto">
        <a:xfrm>
          <a:off x="5196840" y="1863090"/>
          <a:ext cx="581025" cy="50673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685800</xdr:colOff>
      <xdr:row>10</xdr:row>
      <xdr:rowOff>133350</xdr:rowOff>
    </xdr:from>
    <xdr:to>
      <xdr:col>2</xdr:col>
      <xdr:colOff>1266825</xdr:colOff>
      <xdr:row>14</xdr:row>
      <xdr:rowOff>0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FEAAAC31-52EC-48AA-B9B7-84C772B9AD8B}"/>
            </a:ext>
          </a:extLst>
        </xdr:cNvPr>
        <xdr:cNvSpPr>
          <a:spLocks noChangeArrowheads="1"/>
        </xdr:cNvSpPr>
      </xdr:nvSpPr>
      <xdr:spPr bwMode="auto">
        <a:xfrm>
          <a:off x="5196840" y="2785110"/>
          <a:ext cx="581025" cy="50673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685800</xdr:colOff>
      <xdr:row>15</xdr:row>
      <xdr:rowOff>133350</xdr:rowOff>
    </xdr:from>
    <xdr:to>
      <xdr:col>2</xdr:col>
      <xdr:colOff>1266825</xdr:colOff>
      <xdr:row>19</xdr:row>
      <xdr:rowOff>0</xdr:rowOff>
    </xdr:to>
    <xdr:sp macro="" textlink="">
      <xdr:nvSpPr>
        <xdr:cNvPr id="14" name="AutoShape 10">
          <a:extLst>
            <a:ext uri="{FF2B5EF4-FFF2-40B4-BE49-F238E27FC236}">
              <a16:creationId xmlns:a16="http://schemas.microsoft.com/office/drawing/2014/main" id="{0965973D-7F0E-452F-B0E1-606A0BB3F93E}"/>
            </a:ext>
          </a:extLst>
        </xdr:cNvPr>
        <xdr:cNvSpPr>
          <a:spLocks noChangeArrowheads="1"/>
        </xdr:cNvSpPr>
      </xdr:nvSpPr>
      <xdr:spPr bwMode="auto">
        <a:xfrm>
          <a:off x="5196840" y="3707130"/>
          <a:ext cx="581025" cy="50673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685800</xdr:colOff>
      <xdr:row>40</xdr:row>
      <xdr:rowOff>95250</xdr:rowOff>
    </xdr:from>
    <xdr:to>
      <xdr:col>2</xdr:col>
      <xdr:colOff>1266825</xdr:colOff>
      <xdr:row>43</xdr:row>
      <xdr:rowOff>123825</xdr:rowOff>
    </xdr:to>
    <xdr:sp macro="" textlink="">
      <xdr:nvSpPr>
        <xdr:cNvPr id="15" name="AutoShape 13">
          <a:extLst>
            <a:ext uri="{FF2B5EF4-FFF2-40B4-BE49-F238E27FC236}">
              <a16:creationId xmlns:a16="http://schemas.microsoft.com/office/drawing/2014/main" id="{F347D94A-CA83-42F6-B19E-AA09A3526B89}"/>
            </a:ext>
          </a:extLst>
        </xdr:cNvPr>
        <xdr:cNvSpPr>
          <a:spLocks noChangeArrowheads="1"/>
        </xdr:cNvSpPr>
      </xdr:nvSpPr>
      <xdr:spPr bwMode="auto">
        <a:xfrm>
          <a:off x="5196840" y="8317230"/>
          <a:ext cx="581025" cy="462915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685800</xdr:colOff>
      <xdr:row>20</xdr:row>
      <xdr:rowOff>133350</xdr:rowOff>
    </xdr:from>
    <xdr:to>
      <xdr:col>2</xdr:col>
      <xdr:colOff>1266825</xdr:colOff>
      <xdr:row>24</xdr:row>
      <xdr:rowOff>0</xdr:rowOff>
    </xdr:to>
    <xdr:sp macro="" textlink="">
      <xdr:nvSpPr>
        <xdr:cNvPr id="16" name="AutoShape 14">
          <a:extLst>
            <a:ext uri="{FF2B5EF4-FFF2-40B4-BE49-F238E27FC236}">
              <a16:creationId xmlns:a16="http://schemas.microsoft.com/office/drawing/2014/main" id="{1464C13C-F008-471F-BD1E-488D1D114F96}"/>
            </a:ext>
          </a:extLst>
        </xdr:cNvPr>
        <xdr:cNvSpPr>
          <a:spLocks noChangeArrowheads="1"/>
        </xdr:cNvSpPr>
      </xdr:nvSpPr>
      <xdr:spPr bwMode="auto">
        <a:xfrm>
          <a:off x="5196840" y="4629150"/>
          <a:ext cx="581025" cy="50673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685800</xdr:colOff>
      <xdr:row>35</xdr:row>
      <xdr:rowOff>95250</xdr:rowOff>
    </xdr:from>
    <xdr:to>
      <xdr:col>2</xdr:col>
      <xdr:colOff>1266825</xdr:colOff>
      <xdr:row>38</xdr:row>
      <xdr:rowOff>123825</xdr:rowOff>
    </xdr:to>
    <xdr:sp macro="" textlink="">
      <xdr:nvSpPr>
        <xdr:cNvPr id="17" name="AutoShape 16">
          <a:extLst>
            <a:ext uri="{FF2B5EF4-FFF2-40B4-BE49-F238E27FC236}">
              <a16:creationId xmlns:a16="http://schemas.microsoft.com/office/drawing/2014/main" id="{31D1E09F-6F38-405C-BA9F-CD3CB66ACAC6}"/>
            </a:ext>
          </a:extLst>
        </xdr:cNvPr>
        <xdr:cNvSpPr>
          <a:spLocks noChangeArrowheads="1"/>
        </xdr:cNvSpPr>
      </xdr:nvSpPr>
      <xdr:spPr bwMode="auto">
        <a:xfrm>
          <a:off x="5196840" y="7395210"/>
          <a:ext cx="581025" cy="462915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685800</xdr:colOff>
      <xdr:row>25</xdr:row>
      <xdr:rowOff>133350</xdr:rowOff>
    </xdr:from>
    <xdr:to>
      <xdr:col>2</xdr:col>
      <xdr:colOff>1266825</xdr:colOff>
      <xdr:row>29</xdr:row>
      <xdr:rowOff>0</xdr:rowOff>
    </xdr:to>
    <xdr:sp macro="" textlink="">
      <xdr:nvSpPr>
        <xdr:cNvPr id="18" name="AutoShape 17">
          <a:extLst>
            <a:ext uri="{FF2B5EF4-FFF2-40B4-BE49-F238E27FC236}">
              <a16:creationId xmlns:a16="http://schemas.microsoft.com/office/drawing/2014/main" id="{7E9E1F8F-1C97-4644-88D1-7F1E98F6BBA3}"/>
            </a:ext>
          </a:extLst>
        </xdr:cNvPr>
        <xdr:cNvSpPr>
          <a:spLocks noChangeArrowheads="1"/>
        </xdr:cNvSpPr>
      </xdr:nvSpPr>
      <xdr:spPr bwMode="auto">
        <a:xfrm>
          <a:off x="5196840" y="5551170"/>
          <a:ext cx="581025" cy="50673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685800</xdr:colOff>
      <xdr:row>30</xdr:row>
      <xdr:rowOff>133350</xdr:rowOff>
    </xdr:from>
    <xdr:to>
      <xdr:col>2</xdr:col>
      <xdr:colOff>1266825</xdr:colOff>
      <xdr:row>34</xdr:row>
      <xdr:rowOff>0</xdr:rowOff>
    </xdr:to>
    <xdr:sp macro="" textlink="">
      <xdr:nvSpPr>
        <xdr:cNvPr id="19" name="AutoShape 18">
          <a:extLst>
            <a:ext uri="{FF2B5EF4-FFF2-40B4-BE49-F238E27FC236}">
              <a16:creationId xmlns:a16="http://schemas.microsoft.com/office/drawing/2014/main" id="{32FEA3DA-E63D-4E05-B638-398F13069FC1}"/>
            </a:ext>
          </a:extLst>
        </xdr:cNvPr>
        <xdr:cNvSpPr>
          <a:spLocks noChangeArrowheads="1"/>
        </xdr:cNvSpPr>
      </xdr:nvSpPr>
      <xdr:spPr bwMode="auto">
        <a:xfrm>
          <a:off x="5196840" y="6473190"/>
          <a:ext cx="581025" cy="50673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647700</xdr:colOff>
      <xdr:row>6</xdr:row>
      <xdr:rowOff>19050</xdr:rowOff>
    </xdr:from>
    <xdr:to>
      <xdr:col>3</xdr:col>
      <xdr:colOff>1228725</xdr:colOff>
      <xdr:row>9</xdr:row>
      <xdr:rowOff>47625</xdr:rowOff>
    </xdr:to>
    <xdr:sp macro="" textlink="">
      <xdr:nvSpPr>
        <xdr:cNvPr id="20" name="AutoShape 8">
          <a:extLst>
            <a:ext uri="{FF2B5EF4-FFF2-40B4-BE49-F238E27FC236}">
              <a16:creationId xmlns:a16="http://schemas.microsoft.com/office/drawing/2014/main" id="{31A015B3-4066-403A-B507-E68B39AD6CC2}"/>
            </a:ext>
          </a:extLst>
        </xdr:cNvPr>
        <xdr:cNvSpPr>
          <a:spLocks noChangeArrowheads="1"/>
        </xdr:cNvSpPr>
      </xdr:nvSpPr>
      <xdr:spPr bwMode="auto">
        <a:xfrm>
          <a:off x="7155180" y="1885950"/>
          <a:ext cx="581025" cy="531495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647700</xdr:colOff>
      <xdr:row>11</xdr:row>
      <xdr:rowOff>19050</xdr:rowOff>
    </xdr:from>
    <xdr:to>
      <xdr:col>3</xdr:col>
      <xdr:colOff>1228725</xdr:colOff>
      <xdr:row>14</xdr:row>
      <xdr:rowOff>47625</xdr:rowOff>
    </xdr:to>
    <xdr:sp macro="" textlink="">
      <xdr:nvSpPr>
        <xdr:cNvPr id="21" name="AutoShape 9">
          <a:extLst>
            <a:ext uri="{FF2B5EF4-FFF2-40B4-BE49-F238E27FC236}">
              <a16:creationId xmlns:a16="http://schemas.microsoft.com/office/drawing/2014/main" id="{B0959E64-19C4-4009-AF34-7EF2999D4247}"/>
            </a:ext>
          </a:extLst>
        </xdr:cNvPr>
        <xdr:cNvSpPr>
          <a:spLocks noChangeArrowheads="1"/>
        </xdr:cNvSpPr>
      </xdr:nvSpPr>
      <xdr:spPr bwMode="auto">
        <a:xfrm>
          <a:off x="7155180" y="2807970"/>
          <a:ext cx="581025" cy="531495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647700</xdr:colOff>
      <xdr:row>16</xdr:row>
      <xdr:rowOff>19050</xdr:rowOff>
    </xdr:from>
    <xdr:to>
      <xdr:col>3</xdr:col>
      <xdr:colOff>1228725</xdr:colOff>
      <xdr:row>19</xdr:row>
      <xdr:rowOff>47625</xdr:rowOff>
    </xdr:to>
    <xdr:sp macro="" textlink="">
      <xdr:nvSpPr>
        <xdr:cNvPr id="22" name="AutoShape 10">
          <a:extLst>
            <a:ext uri="{FF2B5EF4-FFF2-40B4-BE49-F238E27FC236}">
              <a16:creationId xmlns:a16="http://schemas.microsoft.com/office/drawing/2014/main" id="{0FACC5EB-BB23-48D0-864C-0A4C29F591A4}"/>
            </a:ext>
          </a:extLst>
        </xdr:cNvPr>
        <xdr:cNvSpPr>
          <a:spLocks noChangeArrowheads="1"/>
        </xdr:cNvSpPr>
      </xdr:nvSpPr>
      <xdr:spPr bwMode="auto">
        <a:xfrm>
          <a:off x="7155180" y="3729990"/>
          <a:ext cx="581025" cy="531495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647700</xdr:colOff>
      <xdr:row>41</xdr:row>
      <xdr:rowOff>19050</xdr:rowOff>
    </xdr:from>
    <xdr:to>
      <xdr:col>3</xdr:col>
      <xdr:colOff>1228725</xdr:colOff>
      <xdr:row>44</xdr:row>
      <xdr:rowOff>47625</xdr:rowOff>
    </xdr:to>
    <xdr:sp macro="" textlink="">
      <xdr:nvSpPr>
        <xdr:cNvPr id="23" name="AutoShape 13">
          <a:extLst>
            <a:ext uri="{FF2B5EF4-FFF2-40B4-BE49-F238E27FC236}">
              <a16:creationId xmlns:a16="http://schemas.microsoft.com/office/drawing/2014/main" id="{3398F11B-2B32-49C5-8545-F3055640AFEA}"/>
            </a:ext>
          </a:extLst>
        </xdr:cNvPr>
        <xdr:cNvSpPr>
          <a:spLocks noChangeArrowheads="1"/>
        </xdr:cNvSpPr>
      </xdr:nvSpPr>
      <xdr:spPr bwMode="auto">
        <a:xfrm>
          <a:off x="7155180" y="8340090"/>
          <a:ext cx="581025" cy="531495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647700</xdr:colOff>
      <xdr:row>21</xdr:row>
      <xdr:rowOff>19050</xdr:rowOff>
    </xdr:from>
    <xdr:to>
      <xdr:col>3</xdr:col>
      <xdr:colOff>1228725</xdr:colOff>
      <xdr:row>24</xdr:row>
      <xdr:rowOff>47625</xdr:rowOff>
    </xdr:to>
    <xdr:sp macro="" textlink="">
      <xdr:nvSpPr>
        <xdr:cNvPr id="24" name="AutoShape 14">
          <a:extLst>
            <a:ext uri="{FF2B5EF4-FFF2-40B4-BE49-F238E27FC236}">
              <a16:creationId xmlns:a16="http://schemas.microsoft.com/office/drawing/2014/main" id="{0BE2ABFF-7588-428C-9EB5-985BE989D736}"/>
            </a:ext>
          </a:extLst>
        </xdr:cNvPr>
        <xdr:cNvSpPr>
          <a:spLocks noChangeArrowheads="1"/>
        </xdr:cNvSpPr>
      </xdr:nvSpPr>
      <xdr:spPr bwMode="auto">
        <a:xfrm>
          <a:off x="7155180" y="4652010"/>
          <a:ext cx="581025" cy="531495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647700</xdr:colOff>
      <xdr:row>36</xdr:row>
      <xdr:rowOff>19050</xdr:rowOff>
    </xdr:from>
    <xdr:to>
      <xdr:col>3</xdr:col>
      <xdr:colOff>1228725</xdr:colOff>
      <xdr:row>39</xdr:row>
      <xdr:rowOff>47625</xdr:rowOff>
    </xdr:to>
    <xdr:sp macro="" textlink="">
      <xdr:nvSpPr>
        <xdr:cNvPr id="25" name="AutoShape 16">
          <a:extLst>
            <a:ext uri="{FF2B5EF4-FFF2-40B4-BE49-F238E27FC236}">
              <a16:creationId xmlns:a16="http://schemas.microsoft.com/office/drawing/2014/main" id="{75FAD9B4-3EED-4FAD-BF87-7AE13285C0C2}"/>
            </a:ext>
          </a:extLst>
        </xdr:cNvPr>
        <xdr:cNvSpPr>
          <a:spLocks noChangeArrowheads="1"/>
        </xdr:cNvSpPr>
      </xdr:nvSpPr>
      <xdr:spPr bwMode="auto">
        <a:xfrm>
          <a:off x="7155180" y="7418070"/>
          <a:ext cx="581025" cy="531495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647700</xdr:colOff>
      <xdr:row>26</xdr:row>
      <xdr:rowOff>19050</xdr:rowOff>
    </xdr:from>
    <xdr:to>
      <xdr:col>3</xdr:col>
      <xdr:colOff>1228725</xdr:colOff>
      <xdr:row>29</xdr:row>
      <xdr:rowOff>47625</xdr:rowOff>
    </xdr:to>
    <xdr:sp macro="" textlink="">
      <xdr:nvSpPr>
        <xdr:cNvPr id="26" name="AutoShape 17">
          <a:extLst>
            <a:ext uri="{FF2B5EF4-FFF2-40B4-BE49-F238E27FC236}">
              <a16:creationId xmlns:a16="http://schemas.microsoft.com/office/drawing/2014/main" id="{25817D85-245B-4ED3-8DEC-615735193470}"/>
            </a:ext>
          </a:extLst>
        </xdr:cNvPr>
        <xdr:cNvSpPr>
          <a:spLocks noChangeArrowheads="1"/>
        </xdr:cNvSpPr>
      </xdr:nvSpPr>
      <xdr:spPr bwMode="auto">
        <a:xfrm>
          <a:off x="7155180" y="5574030"/>
          <a:ext cx="581025" cy="531495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647700</xdr:colOff>
      <xdr:row>31</xdr:row>
      <xdr:rowOff>19050</xdr:rowOff>
    </xdr:from>
    <xdr:to>
      <xdr:col>3</xdr:col>
      <xdr:colOff>1228725</xdr:colOff>
      <xdr:row>34</xdr:row>
      <xdr:rowOff>47625</xdr:rowOff>
    </xdr:to>
    <xdr:sp macro="" textlink="">
      <xdr:nvSpPr>
        <xdr:cNvPr id="27" name="AutoShape 18">
          <a:extLst>
            <a:ext uri="{FF2B5EF4-FFF2-40B4-BE49-F238E27FC236}">
              <a16:creationId xmlns:a16="http://schemas.microsoft.com/office/drawing/2014/main" id="{519B2659-942A-4A61-884D-17E4DBCD4BCE}"/>
            </a:ext>
          </a:extLst>
        </xdr:cNvPr>
        <xdr:cNvSpPr>
          <a:spLocks noChangeArrowheads="1"/>
        </xdr:cNvSpPr>
      </xdr:nvSpPr>
      <xdr:spPr bwMode="auto">
        <a:xfrm>
          <a:off x="7155180" y="6496050"/>
          <a:ext cx="581025" cy="531495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1148809</xdr:colOff>
      <xdr:row>0</xdr:row>
      <xdr:rowOff>1</xdr:rowOff>
    </xdr:from>
    <xdr:to>
      <xdr:col>1</xdr:col>
      <xdr:colOff>1148810</xdr:colOff>
      <xdr:row>2</xdr:row>
      <xdr:rowOff>281506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BCAD5867-27EE-407F-ADEC-D015D3917B20}"/>
            </a:ext>
          </a:extLst>
        </xdr:cNvPr>
        <xdr:cNvCxnSpPr/>
      </xdr:nvCxnSpPr>
      <xdr:spPr>
        <a:xfrm>
          <a:off x="1636489" y="1"/>
          <a:ext cx="1" cy="906345"/>
        </a:xfrm>
        <a:prstGeom prst="line">
          <a:avLst/>
        </a:prstGeom>
        <a:ln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12029</xdr:colOff>
      <xdr:row>0</xdr:row>
      <xdr:rowOff>1</xdr:rowOff>
    </xdr:from>
    <xdr:to>
      <xdr:col>7</xdr:col>
      <xdr:colOff>0</xdr:colOff>
      <xdr:row>2</xdr:row>
      <xdr:rowOff>283719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9440616-9D4A-44E0-ABCD-D547F1ABBB31}"/>
            </a:ext>
          </a:extLst>
        </xdr:cNvPr>
        <xdr:cNvSpPr/>
      </xdr:nvSpPr>
      <xdr:spPr>
        <a:xfrm>
          <a:off x="12029" y="1"/>
          <a:ext cx="14123071" cy="9085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/>
        </a:p>
      </xdr:txBody>
    </xdr:sp>
    <xdr:clientData/>
  </xdr:twoCellAnchor>
  <xdr:twoCellAnchor editAs="absolute">
    <xdr:from>
      <xdr:col>1</xdr:col>
      <xdr:colOff>1167649</xdr:colOff>
      <xdr:row>1</xdr:row>
      <xdr:rowOff>62706</xdr:rowOff>
    </xdr:from>
    <xdr:to>
      <xdr:col>6</xdr:col>
      <xdr:colOff>131429</xdr:colOff>
      <xdr:row>2</xdr:row>
      <xdr:rowOff>287964</xdr:rowOff>
    </xdr:to>
    <xdr:sp macro="" textlink="">
      <xdr:nvSpPr>
        <xdr:cNvPr id="4" name="ZoneTexte 48">
          <a:extLst>
            <a:ext uri="{FF2B5EF4-FFF2-40B4-BE49-F238E27FC236}">
              <a16:creationId xmlns:a16="http://schemas.microsoft.com/office/drawing/2014/main" id="{11232916-043A-478F-BE3B-CA88D88EA0AF}"/>
            </a:ext>
          </a:extLst>
        </xdr:cNvPr>
        <xdr:cNvSpPr txBox="1"/>
      </xdr:nvSpPr>
      <xdr:spPr>
        <a:xfrm>
          <a:off x="1655329" y="375126"/>
          <a:ext cx="12123520" cy="53767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b="1" i="1" u="sng">
              <a:solidFill>
                <a:srgbClr val="00574F"/>
              </a:solidFill>
              <a:latin typeface="Comfortaa" pitchFamily="2" charset="0"/>
            </a:rPr>
            <a:t>Objectif : </a:t>
          </a:r>
          <a:r>
            <a:rPr lang="fr-FR" sz="1600" b="1" i="1" u="none" baseline="0">
              <a:solidFill>
                <a:srgbClr val="00574F"/>
              </a:solidFill>
              <a:latin typeface="Comfortaa" pitchFamily="2" charset="0"/>
            </a:rPr>
            <a:t>   </a:t>
          </a:r>
          <a:r>
            <a:rPr lang="fr-FR" sz="1600" b="1" i="1">
              <a:solidFill>
                <a:srgbClr val="00574F"/>
              </a:solidFill>
              <a:latin typeface="Comfortaa" pitchFamily="2" charset="0"/>
            </a:rPr>
            <a:t>Définir et suivre les actions prises en charge par les membres de l'équipe pour résoudre les problémes rencontrés (délai maximum de 1 mois)</a:t>
          </a:r>
        </a:p>
      </xdr:txBody>
    </xdr:sp>
    <xdr:clientData/>
  </xdr:twoCellAnchor>
  <xdr:twoCellAnchor editAs="absolute">
    <xdr:from>
      <xdr:col>1</xdr:col>
      <xdr:colOff>1167650</xdr:colOff>
      <xdr:row>0</xdr:row>
      <xdr:rowOff>1</xdr:rowOff>
    </xdr:from>
    <xdr:to>
      <xdr:col>6</xdr:col>
      <xdr:colOff>142506</xdr:colOff>
      <xdr:row>1</xdr:row>
      <xdr:rowOff>102785</xdr:rowOff>
    </xdr:to>
    <xdr:sp macro="" textlink="">
      <xdr:nvSpPr>
        <xdr:cNvPr id="5" name="ZoneTexte 25">
          <a:extLst>
            <a:ext uri="{FF2B5EF4-FFF2-40B4-BE49-F238E27FC236}">
              <a16:creationId xmlns:a16="http://schemas.microsoft.com/office/drawing/2014/main" id="{6A4DC944-6CBF-458E-B199-0A8E5A31F24B}"/>
            </a:ext>
          </a:extLst>
        </xdr:cNvPr>
        <xdr:cNvSpPr txBox="1"/>
      </xdr:nvSpPr>
      <xdr:spPr>
        <a:xfrm>
          <a:off x="1655330" y="1"/>
          <a:ext cx="12134596" cy="41520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2400" b="1">
              <a:solidFill>
                <a:srgbClr val="00574F"/>
              </a:solidFill>
              <a:latin typeface="Comfortaa" pitchFamily="2" charset="0"/>
            </a:rPr>
            <a:t>PLAN</a:t>
          </a:r>
          <a:r>
            <a:rPr lang="fr-FR" sz="2400" b="1" baseline="0">
              <a:solidFill>
                <a:srgbClr val="00574F"/>
              </a:solidFill>
              <a:latin typeface="Comfortaa" pitchFamily="2" charset="0"/>
            </a:rPr>
            <a:t> D'ACTION - PDCA</a:t>
          </a:r>
          <a:endParaRPr lang="fr-FR" sz="2000" b="1">
            <a:solidFill>
              <a:srgbClr val="00574F"/>
            </a:solidFill>
            <a:latin typeface="Comfortaa" pitchFamily="2" charset="0"/>
          </a:endParaRPr>
        </a:p>
      </xdr:txBody>
    </xdr:sp>
    <xdr:clientData/>
  </xdr:twoCellAnchor>
  <xdr:twoCellAnchor editAs="absolute">
    <xdr:from>
      <xdr:col>1</xdr:col>
      <xdr:colOff>1143000</xdr:colOff>
      <xdr:row>1</xdr:row>
      <xdr:rowOff>63500</xdr:rowOff>
    </xdr:from>
    <xdr:to>
      <xdr:col>7</xdr:col>
      <xdr:colOff>15875</xdr:colOff>
      <xdr:row>1</xdr:row>
      <xdr:rowOff>78360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9F8FA79-4839-4C84-8864-5DD100FFAD47}"/>
            </a:ext>
          </a:extLst>
        </xdr:cNvPr>
        <xdr:cNvCxnSpPr/>
      </xdr:nvCxnSpPr>
      <xdr:spPr>
        <a:xfrm>
          <a:off x="1630680" y="375920"/>
          <a:ext cx="12520295" cy="14860"/>
        </a:xfrm>
        <a:prstGeom prst="line">
          <a:avLst/>
        </a:prstGeom>
        <a:ln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57727</xdr:colOff>
      <xdr:row>4</xdr:row>
      <xdr:rowOff>126156</xdr:rowOff>
    </xdr:from>
    <xdr:to>
      <xdr:col>6</xdr:col>
      <xdr:colOff>376568</xdr:colOff>
      <xdr:row>4</xdr:row>
      <xdr:rowOff>476253</xdr:rowOff>
    </xdr:to>
    <xdr:sp macro="" textlink="">
      <xdr:nvSpPr>
        <xdr:cNvPr id="7" name="Organigramme : Ou 6">
          <a:extLst>
            <a:ext uri="{FF2B5EF4-FFF2-40B4-BE49-F238E27FC236}">
              <a16:creationId xmlns:a16="http://schemas.microsoft.com/office/drawing/2014/main" id="{22E51FDD-74D4-4C6C-B850-21FD94DA9148}"/>
            </a:ext>
          </a:extLst>
        </xdr:cNvPr>
        <xdr:cNvSpPr/>
      </xdr:nvSpPr>
      <xdr:spPr>
        <a:xfrm>
          <a:off x="13705147" y="1406316"/>
          <a:ext cx="318841" cy="350097"/>
        </a:xfrm>
        <a:prstGeom prst="flowChartOr">
          <a:avLst/>
        </a:prstGeom>
        <a:solidFill>
          <a:sysClr val="window" lastClr="FFFFFF"/>
        </a:solidFill>
        <a:ln w="12700">
          <a:solidFill>
            <a:srgbClr val="00574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52399</xdr:colOff>
      <xdr:row>5</xdr:row>
      <xdr:rowOff>132004</xdr:rowOff>
    </xdr:from>
    <xdr:to>
      <xdr:col>6</xdr:col>
      <xdr:colOff>371240</xdr:colOff>
      <xdr:row>5</xdr:row>
      <xdr:rowOff>482101</xdr:rowOff>
    </xdr:to>
    <xdr:sp macro="" textlink="">
      <xdr:nvSpPr>
        <xdr:cNvPr id="8" name="Organigramme : Ou 7">
          <a:extLst>
            <a:ext uri="{FF2B5EF4-FFF2-40B4-BE49-F238E27FC236}">
              <a16:creationId xmlns:a16="http://schemas.microsoft.com/office/drawing/2014/main" id="{2F0D0C00-22E8-4875-ABCE-50CEA8A4B7BD}"/>
            </a:ext>
          </a:extLst>
        </xdr:cNvPr>
        <xdr:cNvSpPr/>
      </xdr:nvSpPr>
      <xdr:spPr>
        <a:xfrm>
          <a:off x="13699819" y="1998904"/>
          <a:ext cx="318841" cy="350097"/>
        </a:xfrm>
        <a:prstGeom prst="flowChartOr">
          <a:avLst/>
        </a:prstGeom>
        <a:solidFill>
          <a:sysClr val="window" lastClr="FFFFFF"/>
        </a:solidFill>
        <a:ln w="12700">
          <a:solidFill>
            <a:srgbClr val="00574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60811</xdr:colOff>
      <xdr:row>6</xdr:row>
      <xdr:rowOff>129357</xdr:rowOff>
    </xdr:from>
    <xdr:to>
      <xdr:col>6</xdr:col>
      <xdr:colOff>379652</xdr:colOff>
      <xdr:row>6</xdr:row>
      <xdr:rowOff>479454</xdr:rowOff>
    </xdr:to>
    <xdr:sp macro="" textlink="">
      <xdr:nvSpPr>
        <xdr:cNvPr id="9" name="Organigramme : Ou 8">
          <a:extLst>
            <a:ext uri="{FF2B5EF4-FFF2-40B4-BE49-F238E27FC236}">
              <a16:creationId xmlns:a16="http://schemas.microsoft.com/office/drawing/2014/main" id="{216D0CB3-9FFB-4809-8FD9-C391C930AFF9}"/>
            </a:ext>
          </a:extLst>
        </xdr:cNvPr>
        <xdr:cNvSpPr/>
      </xdr:nvSpPr>
      <xdr:spPr>
        <a:xfrm>
          <a:off x="13708231" y="2582997"/>
          <a:ext cx="318841" cy="350097"/>
        </a:xfrm>
        <a:prstGeom prst="flowChartOr">
          <a:avLst/>
        </a:prstGeom>
        <a:solidFill>
          <a:sysClr val="window" lastClr="FFFFFF"/>
        </a:solidFill>
        <a:ln w="12700">
          <a:solidFill>
            <a:srgbClr val="00574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55063</xdr:colOff>
      <xdr:row>7</xdr:row>
      <xdr:rowOff>123626</xdr:rowOff>
    </xdr:from>
    <xdr:to>
      <xdr:col>6</xdr:col>
      <xdr:colOff>373904</xdr:colOff>
      <xdr:row>7</xdr:row>
      <xdr:rowOff>473723</xdr:rowOff>
    </xdr:to>
    <xdr:sp macro="" textlink="">
      <xdr:nvSpPr>
        <xdr:cNvPr id="10" name="Organigramme : Ou 9">
          <a:extLst>
            <a:ext uri="{FF2B5EF4-FFF2-40B4-BE49-F238E27FC236}">
              <a16:creationId xmlns:a16="http://schemas.microsoft.com/office/drawing/2014/main" id="{F4846E0F-7939-464D-98CB-ECB2CA64B360}"/>
            </a:ext>
          </a:extLst>
        </xdr:cNvPr>
        <xdr:cNvSpPr/>
      </xdr:nvSpPr>
      <xdr:spPr>
        <a:xfrm>
          <a:off x="13702483" y="3164006"/>
          <a:ext cx="318841" cy="350097"/>
        </a:xfrm>
        <a:prstGeom prst="flowChartOr">
          <a:avLst/>
        </a:prstGeom>
        <a:solidFill>
          <a:sysClr val="window" lastClr="FFFFFF"/>
        </a:solidFill>
        <a:ln w="12700">
          <a:solidFill>
            <a:srgbClr val="00574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52399</xdr:colOff>
      <xdr:row>8</xdr:row>
      <xdr:rowOff>120978</xdr:rowOff>
    </xdr:from>
    <xdr:to>
      <xdr:col>6</xdr:col>
      <xdr:colOff>371240</xdr:colOff>
      <xdr:row>8</xdr:row>
      <xdr:rowOff>471075</xdr:rowOff>
    </xdr:to>
    <xdr:sp macro="" textlink="">
      <xdr:nvSpPr>
        <xdr:cNvPr id="11" name="Organigramme : Ou 10">
          <a:extLst>
            <a:ext uri="{FF2B5EF4-FFF2-40B4-BE49-F238E27FC236}">
              <a16:creationId xmlns:a16="http://schemas.microsoft.com/office/drawing/2014/main" id="{BD9E8AC7-FB10-452D-AC88-5FC75AA96308}"/>
            </a:ext>
          </a:extLst>
        </xdr:cNvPr>
        <xdr:cNvSpPr/>
      </xdr:nvSpPr>
      <xdr:spPr>
        <a:xfrm>
          <a:off x="13699819" y="3748098"/>
          <a:ext cx="318841" cy="350097"/>
        </a:xfrm>
        <a:prstGeom prst="flowChartOr">
          <a:avLst/>
        </a:prstGeom>
        <a:solidFill>
          <a:sysClr val="window" lastClr="FFFFFF"/>
        </a:solidFill>
        <a:ln w="12700">
          <a:solidFill>
            <a:srgbClr val="00574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52399</xdr:colOff>
      <xdr:row>9</xdr:row>
      <xdr:rowOff>132071</xdr:rowOff>
    </xdr:from>
    <xdr:to>
      <xdr:col>6</xdr:col>
      <xdr:colOff>371240</xdr:colOff>
      <xdr:row>9</xdr:row>
      <xdr:rowOff>482168</xdr:rowOff>
    </xdr:to>
    <xdr:sp macro="" textlink="">
      <xdr:nvSpPr>
        <xdr:cNvPr id="12" name="Organigramme : Ou 11">
          <a:extLst>
            <a:ext uri="{FF2B5EF4-FFF2-40B4-BE49-F238E27FC236}">
              <a16:creationId xmlns:a16="http://schemas.microsoft.com/office/drawing/2014/main" id="{632CFA62-D435-44CD-925C-04A54E1362C8}"/>
            </a:ext>
          </a:extLst>
        </xdr:cNvPr>
        <xdr:cNvSpPr/>
      </xdr:nvSpPr>
      <xdr:spPr>
        <a:xfrm>
          <a:off x="13699819" y="4345931"/>
          <a:ext cx="318841" cy="350097"/>
        </a:xfrm>
        <a:prstGeom prst="flowChartOr">
          <a:avLst/>
        </a:prstGeom>
        <a:solidFill>
          <a:sysClr val="window" lastClr="FFFFFF"/>
        </a:solidFill>
        <a:ln w="12700">
          <a:solidFill>
            <a:srgbClr val="00574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60811</xdr:colOff>
      <xdr:row>10</xdr:row>
      <xdr:rowOff>118348</xdr:rowOff>
    </xdr:from>
    <xdr:to>
      <xdr:col>6</xdr:col>
      <xdr:colOff>379652</xdr:colOff>
      <xdr:row>10</xdr:row>
      <xdr:rowOff>468445</xdr:rowOff>
    </xdr:to>
    <xdr:sp macro="" textlink="">
      <xdr:nvSpPr>
        <xdr:cNvPr id="13" name="Organigramme : Ou 12">
          <a:extLst>
            <a:ext uri="{FF2B5EF4-FFF2-40B4-BE49-F238E27FC236}">
              <a16:creationId xmlns:a16="http://schemas.microsoft.com/office/drawing/2014/main" id="{F0FC1AAA-89C6-476E-95F3-B79708663FD9}"/>
            </a:ext>
          </a:extLst>
        </xdr:cNvPr>
        <xdr:cNvSpPr/>
      </xdr:nvSpPr>
      <xdr:spPr>
        <a:xfrm>
          <a:off x="13708231" y="4918948"/>
          <a:ext cx="318841" cy="350097"/>
        </a:xfrm>
        <a:prstGeom prst="flowChartOr">
          <a:avLst/>
        </a:prstGeom>
        <a:solidFill>
          <a:sysClr val="window" lastClr="FFFFFF"/>
        </a:solidFill>
        <a:ln w="12700">
          <a:solidFill>
            <a:srgbClr val="00574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63475</xdr:colOff>
      <xdr:row>11</xdr:row>
      <xdr:rowOff>109953</xdr:rowOff>
    </xdr:from>
    <xdr:to>
      <xdr:col>6</xdr:col>
      <xdr:colOff>382316</xdr:colOff>
      <xdr:row>11</xdr:row>
      <xdr:rowOff>460050</xdr:rowOff>
    </xdr:to>
    <xdr:sp macro="" textlink="">
      <xdr:nvSpPr>
        <xdr:cNvPr id="14" name="Organigramme : Ou 13">
          <a:extLst>
            <a:ext uri="{FF2B5EF4-FFF2-40B4-BE49-F238E27FC236}">
              <a16:creationId xmlns:a16="http://schemas.microsoft.com/office/drawing/2014/main" id="{AB33AC30-E767-48BE-B1C7-1CCAB83613AE}"/>
            </a:ext>
          </a:extLst>
        </xdr:cNvPr>
        <xdr:cNvSpPr/>
      </xdr:nvSpPr>
      <xdr:spPr>
        <a:xfrm>
          <a:off x="13710895" y="5497293"/>
          <a:ext cx="318841" cy="350097"/>
        </a:xfrm>
        <a:prstGeom prst="flowChartOr">
          <a:avLst/>
        </a:prstGeom>
        <a:solidFill>
          <a:sysClr val="window" lastClr="FFFFFF"/>
        </a:solidFill>
        <a:ln w="12700">
          <a:solidFill>
            <a:srgbClr val="00574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60811</xdr:colOff>
      <xdr:row>12</xdr:row>
      <xdr:rowOff>118381</xdr:rowOff>
    </xdr:from>
    <xdr:to>
      <xdr:col>6</xdr:col>
      <xdr:colOff>379652</xdr:colOff>
      <xdr:row>12</xdr:row>
      <xdr:rowOff>468478</xdr:rowOff>
    </xdr:to>
    <xdr:sp macro="" textlink="">
      <xdr:nvSpPr>
        <xdr:cNvPr id="15" name="Organigramme : Ou 14">
          <a:extLst>
            <a:ext uri="{FF2B5EF4-FFF2-40B4-BE49-F238E27FC236}">
              <a16:creationId xmlns:a16="http://schemas.microsoft.com/office/drawing/2014/main" id="{7162E49C-C228-44E6-8E27-4101D647C239}"/>
            </a:ext>
          </a:extLst>
        </xdr:cNvPr>
        <xdr:cNvSpPr/>
      </xdr:nvSpPr>
      <xdr:spPr>
        <a:xfrm>
          <a:off x="13708231" y="6092461"/>
          <a:ext cx="318841" cy="350097"/>
        </a:xfrm>
        <a:prstGeom prst="flowChartOr">
          <a:avLst/>
        </a:prstGeom>
        <a:solidFill>
          <a:sysClr val="window" lastClr="FFFFFF"/>
        </a:solidFill>
        <a:ln w="12700">
          <a:solidFill>
            <a:srgbClr val="00574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60811</xdr:colOff>
      <xdr:row>13</xdr:row>
      <xdr:rowOff>118398</xdr:rowOff>
    </xdr:from>
    <xdr:to>
      <xdr:col>6</xdr:col>
      <xdr:colOff>379652</xdr:colOff>
      <xdr:row>13</xdr:row>
      <xdr:rowOff>468495</xdr:rowOff>
    </xdr:to>
    <xdr:sp macro="" textlink="">
      <xdr:nvSpPr>
        <xdr:cNvPr id="16" name="Organigramme : Ou 15">
          <a:extLst>
            <a:ext uri="{FF2B5EF4-FFF2-40B4-BE49-F238E27FC236}">
              <a16:creationId xmlns:a16="http://schemas.microsoft.com/office/drawing/2014/main" id="{81169FD1-5B59-4FA4-9B0E-A0320B428811}"/>
            </a:ext>
          </a:extLst>
        </xdr:cNvPr>
        <xdr:cNvSpPr/>
      </xdr:nvSpPr>
      <xdr:spPr>
        <a:xfrm>
          <a:off x="13708231" y="6679218"/>
          <a:ext cx="318841" cy="350097"/>
        </a:xfrm>
        <a:prstGeom prst="flowChartOr">
          <a:avLst/>
        </a:prstGeom>
        <a:solidFill>
          <a:sysClr val="window" lastClr="FFFFFF"/>
        </a:solidFill>
        <a:ln w="12700">
          <a:solidFill>
            <a:srgbClr val="00574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58147</xdr:colOff>
      <xdr:row>14</xdr:row>
      <xdr:rowOff>115751</xdr:rowOff>
    </xdr:from>
    <xdr:to>
      <xdr:col>6</xdr:col>
      <xdr:colOff>376988</xdr:colOff>
      <xdr:row>14</xdr:row>
      <xdr:rowOff>465848</xdr:rowOff>
    </xdr:to>
    <xdr:sp macro="" textlink="">
      <xdr:nvSpPr>
        <xdr:cNvPr id="17" name="Organigramme : Ou 16">
          <a:extLst>
            <a:ext uri="{FF2B5EF4-FFF2-40B4-BE49-F238E27FC236}">
              <a16:creationId xmlns:a16="http://schemas.microsoft.com/office/drawing/2014/main" id="{CB09C638-5D70-4C57-9551-39B494F91145}"/>
            </a:ext>
          </a:extLst>
        </xdr:cNvPr>
        <xdr:cNvSpPr/>
      </xdr:nvSpPr>
      <xdr:spPr>
        <a:xfrm>
          <a:off x="13705567" y="7263311"/>
          <a:ext cx="318841" cy="350097"/>
        </a:xfrm>
        <a:prstGeom prst="flowChartOr">
          <a:avLst/>
        </a:prstGeom>
        <a:solidFill>
          <a:sysClr val="window" lastClr="FFFFFF"/>
        </a:solidFill>
        <a:ln w="12700">
          <a:solidFill>
            <a:srgbClr val="00574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60811</xdr:colOff>
      <xdr:row>15</xdr:row>
      <xdr:rowOff>118432</xdr:rowOff>
    </xdr:from>
    <xdr:to>
      <xdr:col>6</xdr:col>
      <xdr:colOff>379652</xdr:colOff>
      <xdr:row>15</xdr:row>
      <xdr:rowOff>468529</xdr:rowOff>
    </xdr:to>
    <xdr:sp macro="" textlink="">
      <xdr:nvSpPr>
        <xdr:cNvPr id="18" name="Organigramme : Ou 17">
          <a:extLst>
            <a:ext uri="{FF2B5EF4-FFF2-40B4-BE49-F238E27FC236}">
              <a16:creationId xmlns:a16="http://schemas.microsoft.com/office/drawing/2014/main" id="{68C4FF79-25C3-41EA-AD48-ABF96B318AEE}"/>
            </a:ext>
          </a:extLst>
        </xdr:cNvPr>
        <xdr:cNvSpPr/>
      </xdr:nvSpPr>
      <xdr:spPr>
        <a:xfrm>
          <a:off x="13708231" y="7852732"/>
          <a:ext cx="318841" cy="350097"/>
        </a:xfrm>
        <a:prstGeom prst="flowChartOr">
          <a:avLst/>
        </a:prstGeom>
        <a:solidFill>
          <a:sysClr val="window" lastClr="FFFFFF"/>
        </a:solidFill>
        <a:ln w="12700">
          <a:solidFill>
            <a:srgbClr val="00574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58147</xdr:colOff>
      <xdr:row>16</xdr:row>
      <xdr:rowOff>126860</xdr:rowOff>
    </xdr:from>
    <xdr:to>
      <xdr:col>6</xdr:col>
      <xdr:colOff>376988</xdr:colOff>
      <xdr:row>16</xdr:row>
      <xdr:rowOff>476957</xdr:rowOff>
    </xdr:to>
    <xdr:sp macro="" textlink="">
      <xdr:nvSpPr>
        <xdr:cNvPr id="19" name="Organigramme : Ou 18">
          <a:extLst>
            <a:ext uri="{FF2B5EF4-FFF2-40B4-BE49-F238E27FC236}">
              <a16:creationId xmlns:a16="http://schemas.microsoft.com/office/drawing/2014/main" id="{270A94E8-5F37-4028-80C8-FD9E1D1029E8}"/>
            </a:ext>
          </a:extLst>
        </xdr:cNvPr>
        <xdr:cNvSpPr/>
      </xdr:nvSpPr>
      <xdr:spPr>
        <a:xfrm>
          <a:off x="13705567" y="8447900"/>
          <a:ext cx="318841" cy="350097"/>
        </a:xfrm>
        <a:prstGeom prst="flowChartOr">
          <a:avLst/>
        </a:prstGeom>
        <a:solidFill>
          <a:sysClr val="window" lastClr="FFFFFF"/>
        </a:solidFill>
        <a:ln w="12700">
          <a:solidFill>
            <a:srgbClr val="00574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58147</xdr:colOff>
      <xdr:row>17</xdr:row>
      <xdr:rowOff>126877</xdr:rowOff>
    </xdr:from>
    <xdr:to>
      <xdr:col>6</xdr:col>
      <xdr:colOff>376988</xdr:colOff>
      <xdr:row>17</xdr:row>
      <xdr:rowOff>476974</xdr:rowOff>
    </xdr:to>
    <xdr:sp macro="" textlink="">
      <xdr:nvSpPr>
        <xdr:cNvPr id="20" name="Organigramme : Ou 19">
          <a:extLst>
            <a:ext uri="{FF2B5EF4-FFF2-40B4-BE49-F238E27FC236}">
              <a16:creationId xmlns:a16="http://schemas.microsoft.com/office/drawing/2014/main" id="{0426F0B3-4EA0-4442-87A1-8C1B2333F0F0}"/>
            </a:ext>
          </a:extLst>
        </xdr:cNvPr>
        <xdr:cNvSpPr/>
      </xdr:nvSpPr>
      <xdr:spPr>
        <a:xfrm>
          <a:off x="13705567" y="9034657"/>
          <a:ext cx="318841" cy="350097"/>
        </a:xfrm>
        <a:prstGeom prst="flowChartOr">
          <a:avLst/>
        </a:prstGeom>
        <a:solidFill>
          <a:sysClr val="window" lastClr="FFFFFF"/>
        </a:solidFill>
        <a:ln w="12700">
          <a:solidFill>
            <a:srgbClr val="00574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55483</xdr:colOff>
      <xdr:row>18</xdr:row>
      <xdr:rowOff>124230</xdr:rowOff>
    </xdr:from>
    <xdr:to>
      <xdr:col>6</xdr:col>
      <xdr:colOff>374324</xdr:colOff>
      <xdr:row>18</xdr:row>
      <xdr:rowOff>474327</xdr:rowOff>
    </xdr:to>
    <xdr:sp macro="" textlink="">
      <xdr:nvSpPr>
        <xdr:cNvPr id="21" name="Organigramme : Ou 20">
          <a:extLst>
            <a:ext uri="{FF2B5EF4-FFF2-40B4-BE49-F238E27FC236}">
              <a16:creationId xmlns:a16="http://schemas.microsoft.com/office/drawing/2014/main" id="{88915B10-5689-4426-8C76-5A8EC2700CE2}"/>
            </a:ext>
          </a:extLst>
        </xdr:cNvPr>
        <xdr:cNvSpPr/>
      </xdr:nvSpPr>
      <xdr:spPr>
        <a:xfrm>
          <a:off x="13702903" y="9618750"/>
          <a:ext cx="318841" cy="350097"/>
        </a:xfrm>
        <a:prstGeom prst="flowChartOr">
          <a:avLst/>
        </a:prstGeom>
        <a:solidFill>
          <a:sysClr val="window" lastClr="FFFFFF"/>
        </a:solidFill>
        <a:ln w="12700">
          <a:solidFill>
            <a:srgbClr val="00574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5</xdr:row>
      <xdr:rowOff>9525</xdr:rowOff>
    </xdr:from>
    <xdr:to>
      <xdr:col>6</xdr:col>
      <xdr:colOff>676275</xdr:colOff>
      <xdr:row>8</xdr:row>
      <xdr:rowOff>38100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8E14B16F-1DB5-467F-9E4C-C68EBCF0CE79}"/>
            </a:ext>
          </a:extLst>
        </xdr:cNvPr>
        <xdr:cNvSpPr>
          <a:spLocks noChangeArrowheads="1"/>
        </xdr:cNvSpPr>
      </xdr:nvSpPr>
      <xdr:spPr bwMode="auto">
        <a:xfrm>
          <a:off x="13110210" y="1594485"/>
          <a:ext cx="581025" cy="531495"/>
        </a:xfrm>
        <a:prstGeom prst="flowChartOr">
          <a:avLst/>
        </a:prstGeom>
        <a:solidFill>
          <a:srgbClr val="FFFFFF"/>
        </a:solidFill>
        <a:ln w="9525">
          <a:solidFill>
            <a:srgbClr val="00574F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10</xdr:row>
      <xdr:rowOff>9525</xdr:rowOff>
    </xdr:from>
    <xdr:to>
      <xdr:col>6</xdr:col>
      <xdr:colOff>676275</xdr:colOff>
      <xdr:row>13</xdr:row>
      <xdr:rowOff>38100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E67DFC6D-902C-4A13-8AA6-A72B6165B9C4}"/>
            </a:ext>
          </a:extLst>
        </xdr:cNvPr>
        <xdr:cNvSpPr>
          <a:spLocks noChangeArrowheads="1"/>
        </xdr:cNvSpPr>
      </xdr:nvSpPr>
      <xdr:spPr bwMode="auto">
        <a:xfrm>
          <a:off x="13110210" y="2432685"/>
          <a:ext cx="581025" cy="531495"/>
        </a:xfrm>
        <a:prstGeom prst="flowChartOr">
          <a:avLst/>
        </a:prstGeom>
        <a:solidFill>
          <a:srgbClr val="FFFFFF"/>
        </a:solidFill>
        <a:ln w="9525">
          <a:solidFill>
            <a:srgbClr val="00574F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15</xdr:row>
      <xdr:rowOff>9525</xdr:rowOff>
    </xdr:from>
    <xdr:to>
      <xdr:col>6</xdr:col>
      <xdr:colOff>676275</xdr:colOff>
      <xdr:row>18</xdr:row>
      <xdr:rowOff>38100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1217A5D4-A2A5-428E-B79D-52346E0F43A6}"/>
            </a:ext>
          </a:extLst>
        </xdr:cNvPr>
        <xdr:cNvSpPr>
          <a:spLocks noChangeArrowheads="1"/>
        </xdr:cNvSpPr>
      </xdr:nvSpPr>
      <xdr:spPr bwMode="auto">
        <a:xfrm>
          <a:off x="13110210" y="3270885"/>
          <a:ext cx="581025" cy="531495"/>
        </a:xfrm>
        <a:prstGeom prst="flowChartOr">
          <a:avLst/>
        </a:prstGeom>
        <a:solidFill>
          <a:srgbClr val="FFFFFF"/>
        </a:solidFill>
        <a:ln w="9525">
          <a:solidFill>
            <a:srgbClr val="00574F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20</xdr:row>
      <xdr:rowOff>9525</xdr:rowOff>
    </xdr:from>
    <xdr:to>
      <xdr:col>6</xdr:col>
      <xdr:colOff>676275</xdr:colOff>
      <xdr:row>23</xdr:row>
      <xdr:rowOff>38100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2FDE211B-8D89-44DC-8D8A-BD2513B9AC19}"/>
            </a:ext>
          </a:extLst>
        </xdr:cNvPr>
        <xdr:cNvSpPr>
          <a:spLocks noChangeArrowheads="1"/>
        </xdr:cNvSpPr>
      </xdr:nvSpPr>
      <xdr:spPr bwMode="auto">
        <a:xfrm>
          <a:off x="13110210" y="4109085"/>
          <a:ext cx="581025" cy="531495"/>
        </a:xfrm>
        <a:prstGeom prst="flowChartOr">
          <a:avLst/>
        </a:prstGeom>
        <a:solidFill>
          <a:srgbClr val="FFFFFF"/>
        </a:solidFill>
        <a:ln w="9525">
          <a:solidFill>
            <a:srgbClr val="00574F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40</xdr:row>
      <xdr:rowOff>9525</xdr:rowOff>
    </xdr:from>
    <xdr:to>
      <xdr:col>6</xdr:col>
      <xdr:colOff>676275</xdr:colOff>
      <xdr:row>43</xdr:row>
      <xdr:rowOff>38100</xdr:rowOff>
    </xdr:to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8AB4E567-E8B2-4539-A74A-CC12D879965C}"/>
            </a:ext>
          </a:extLst>
        </xdr:cNvPr>
        <xdr:cNvSpPr>
          <a:spLocks noChangeArrowheads="1"/>
        </xdr:cNvSpPr>
      </xdr:nvSpPr>
      <xdr:spPr bwMode="auto">
        <a:xfrm>
          <a:off x="13110210" y="7461885"/>
          <a:ext cx="581025" cy="531495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45</xdr:row>
      <xdr:rowOff>9525</xdr:rowOff>
    </xdr:from>
    <xdr:to>
      <xdr:col>6</xdr:col>
      <xdr:colOff>676275</xdr:colOff>
      <xdr:row>48</xdr:row>
      <xdr:rowOff>38100</xdr:rowOff>
    </xdr:to>
    <xdr:sp macro="" textlink="">
      <xdr:nvSpPr>
        <xdr:cNvPr id="14" name="AutoShape 13">
          <a:extLst>
            <a:ext uri="{FF2B5EF4-FFF2-40B4-BE49-F238E27FC236}">
              <a16:creationId xmlns:a16="http://schemas.microsoft.com/office/drawing/2014/main" id="{2775DE77-7C2E-4544-AAC2-9B214BC6DFE0}"/>
            </a:ext>
          </a:extLst>
        </xdr:cNvPr>
        <xdr:cNvSpPr>
          <a:spLocks noChangeArrowheads="1"/>
        </xdr:cNvSpPr>
      </xdr:nvSpPr>
      <xdr:spPr bwMode="auto">
        <a:xfrm>
          <a:off x="13110210" y="8300085"/>
          <a:ext cx="581025" cy="531495"/>
        </a:xfrm>
        <a:prstGeom prst="flowChartOr">
          <a:avLst/>
        </a:prstGeom>
        <a:solidFill>
          <a:srgbClr val="FFFFFF"/>
        </a:solidFill>
        <a:ln w="9525">
          <a:solidFill>
            <a:srgbClr val="00574F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25</xdr:row>
      <xdr:rowOff>9525</xdr:rowOff>
    </xdr:from>
    <xdr:to>
      <xdr:col>6</xdr:col>
      <xdr:colOff>676275</xdr:colOff>
      <xdr:row>28</xdr:row>
      <xdr:rowOff>38100</xdr:rowOff>
    </xdr:to>
    <xdr:sp macro="" textlink="">
      <xdr:nvSpPr>
        <xdr:cNvPr id="15" name="AutoShape 14">
          <a:extLst>
            <a:ext uri="{FF2B5EF4-FFF2-40B4-BE49-F238E27FC236}">
              <a16:creationId xmlns:a16="http://schemas.microsoft.com/office/drawing/2014/main" id="{C3B6B0AA-B117-4D42-A7B1-EF647C9CFDB5}"/>
            </a:ext>
          </a:extLst>
        </xdr:cNvPr>
        <xdr:cNvSpPr>
          <a:spLocks noChangeArrowheads="1"/>
        </xdr:cNvSpPr>
      </xdr:nvSpPr>
      <xdr:spPr bwMode="auto">
        <a:xfrm>
          <a:off x="13110210" y="4947285"/>
          <a:ext cx="581025" cy="531495"/>
        </a:xfrm>
        <a:prstGeom prst="flowChartOr">
          <a:avLst/>
        </a:prstGeom>
        <a:solidFill>
          <a:srgbClr val="FFFFFF"/>
        </a:solidFill>
        <a:ln w="9525">
          <a:solidFill>
            <a:srgbClr val="00574F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35</xdr:row>
      <xdr:rowOff>9525</xdr:rowOff>
    </xdr:from>
    <xdr:to>
      <xdr:col>6</xdr:col>
      <xdr:colOff>676275</xdr:colOff>
      <xdr:row>38</xdr:row>
      <xdr:rowOff>38100</xdr:rowOff>
    </xdr:to>
    <xdr:sp macro="" textlink="">
      <xdr:nvSpPr>
        <xdr:cNvPr id="16" name="AutoShape 15">
          <a:extLst>
            <a:ext uri="{FF2B5EF4-FFF2-40B4-BE49-F238E27FC236}">
              <a16:creationId xmlns:a16="http://schemas.microsoft.com/office/drawing/2014/main" id="{66F025EA-638A-4A19-83A3-34D4266B8816}"/>
            </a:ext>
          </a:extLst>
        </xdr:cNvPr>
        <xdr:cNvSpPr>
          <a:spLocks noChangeArrowheads="1"/>
        </xdr:cNvSpPr>
      </xdr:nvSpPr>
      <xdr:spPr bwMode="auto">
        <a:xfrm>
          <a:off x="13110210" y="6623685"/>
          <a:ext cx="581025" cy="531495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40</xdr:row>
      <xdr:rowOff>9525</xdr:rowOff>
    </xdr:from>
    <xdr:to>
      <xdr:col>6</xdr:col>
      <xdr:colOff>676275</xdr:colOff>
      <xdr:row>43</xdr:row>
      <xdr:rowOff>38100</xdr:rowOff>
    </xdr:to>
    <xdr:sp macro="" textlink="">
      <xdr:nvSpPr>
        <xdr:cNvPr id="17" name="AutoShape 16">
          <a:extLst>
            <a:ext uri="{FF2B5EF4-FFF2-40B4-BE49-F238E27FC236}">
              <a16:creationId xmlns:a16="http://schemas.microsoft.com/office/drawing/2014/main" id="{2BDC1806-BFF4-4ECB-8C83-3D2B2F2C11FC}"/>
            </a:ext>
          </a:extLst>
        </xdr:cNvPr>
        <xdr:cNvSpPr>
          <a:spLocks noChangeArrowheads="1"/>
        </xdr:cNvSpPr>
      </xdr:nvSpPr>
      <xdr:spPr bwMode="auto">
        <a:xfrm>
          <a:off x="13110210" y="7461885"/>
          <a:ext cx="581025" cy="531495"/>
        </a:xfrm>
        <a:prstGeom prst="flowChartOr">
          <a:avLst/>
        </a:prstGeom>
        <a:solidFill>
          <a:srgbClr val="FFFFFF"/>
        </a:solidFill>
        <a:ln w="9525">
          <a:solidFill>
            <a:srgbClr val="00574F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30</xdr:row>
      <xdr:rowOff>9525</xdr:rowOff>
    </xdr:from>
    <xdr:to>
      <xdr:col>6</xdr:col>
      <xdr:colOff>676275</xdr:colOff>
      <xdr:row>33</xdr:row>
      <xdr:rowOff>38100</xdr:rowOff>
    </xdr:to>
    <xdr:sp macro="" textlink="">
      <xdr:nvSpPr>
        <xdr:cNvPr id="18" name="AutoShape 17">
          <a:extLst>
            <a:ext uri="{FF2B5EF4-FFF2-40B4-BE49-F238E27FC236}">
              <a16:creationId xmlns:a16="http://schemas.microsoft.com/office/drawing/2014/main" id="{1E0313C8-F943-444A-AC70-00FA3762067D}"/>
            </a:ext>
          </a:extLst>
        </xdr:cNvPr>
        <xdr:cNvSpPr>
          <a:spLocks noChangeArrowheads="1"/>
        </xdr:cNvSpPr>
      </xdr:nvSpPr>
      <xdr:spPr bwMode="auto">
        <a:xfrm>
          <a:off x="13110210" y="5785485"/>
          <a:ext cx="581025" cy="531495"/>
        </a:xfrm>
        <a:prstGeom prst="flowChartOr">
          <a:avLst/>
        </a:prstGeom>
        <a:solidFill>
          <a:srgbClr val="FFFFFF"/>
        </a:solidFill>
        <a:ln w="9525">
          <a:solidFill>
            <a:srgbClr val="00574F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35</xdr:row>
      <xdr:rowOff>9525</xdr:rowOff>
    </xdr:from>
    <xdr:to>
      <xdr:col>6</xdr:col>
      <xdr:colOff>676275</xdr:colOff>
      <xdr:row>38</xdr:row>
      <xdr:rowOff>38100</xdr:rowOff>
    </xdr:to>
    <xdr:sp macro="" textlink="">
      <xdr:nvSpPr>
        <xdr:cNvPr id="19" name="AutoShape 18">
          <a:extLst>
            <a:ext uri="{FF2B5EF4-FFF2-40B4-BE49-F238E27FC236}">
              <a16:creationId xmlns:a16="http://schemas.microsoft.com/office/drawing/2014/main" id="{6CF70450-C0AF-4505-9702-68BDF0DA138D}"/>
            </a:ext>
          </a:extLst>
        </xdr:cNvPr>
        <xdr:cNvSpPr>
          <a:spLocks noChangeArrowheads="1"/>
        </xdr:cNvSpPr>
      </xdr:nvSpPr>
      <xdr:spPr bwMode="auto">
        <a:xfrm>
          <a:off x="13110210" y="6623685"/>
          <a:ext cx="581025" cy="531495"/>
        </a:xfrm>
        <a:prstGeom prst="flowChartOr">
          <a:avLst/>
        </a:prstGeom>
        <a:solidFill>
          <a:srgbClr val="FFFFFF"/>
        </a:solidFill>
        <a:ln w="9525">
          <a:solidFill>
            <a:srgbClr val="00574F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-1</xdr:colOff>
      <xdr:row>0</xdr:row>
      <xdr:rowOff>326572</xdr:rowOff>
    </xdr:from>
    <xdr:to>
      <xdr:col>6</xdr:col>
      <xdr:colOff>734785</xdr:colOff>
      <xdr:row>2</xdr:row>
      <xdr:rowOff>775607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B592C85D-521B-488E-B747-DFF49FD2A2EF}"/>
            </a:ext>
          </a:extLst>
        </xdr:cNvPr>
        <xdr:cNvSpPr txBox="1"/>
      </xdr:nvSpPr>
      <xdr:spPr>
        <a:xfrm>
          <a:off x="3680459" y="326572"/>
          <a:ext cx="8270966" cy="1447255"/>
        </a:xfrm>
        <a:prstGeom prst="rect">
          <a:avLst/>
        </a:prstGeom>
        <a:solidFill>
          <a:srgbClr val="00574F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fr-FR" sz="6600" b="1">
              <a:solidFill>
                <a:schemeClr val="bg1"/>
              </a:solidFill>
              <a:latin typeface="Comfortaa" pitchFamily="2" charset="0"/>
              <a:cs typeface="Times New Roman" panose="02020603050405020304" pitchFamily="18" charset="0"/>
            </a:rPr>
            <a:t>Suivi des actions </a:t>
          </a:r>
        </a:p>
      </xdr:txBody>
    </xdr:sp>
    <xdr:clientData/>
  </xdr:twoCellAnchor>
  <xdr:twoCellAnchor>
    <xdr:from>
      <xdr:col>7</xdr:col>
      <xdr:colOff>100351</xdr:colOff>
      <xdr:row>1</xdr:row>
      <xdr:rowOff>34015</xdr:rowOff>
    </xdr:from>
    <xdr:to>
      <xdr:col>7</xdr:col>
      <xdr:colOff>4920343</xdr:colOff>
      <xdr:row>2</xdr:row>
      <xdr:rowOff>625927</xdr:rowOff>
    </xdr:to>
    <xdr:sp macro="" textlink="">
      <xdr:nvSpPr>
        <xdr:cNvPr id="3" name="Texte 21">
          <a:extLst>
            <a:ext uri="{FF2B5EF4-FFF2-40B4-BE49-F238E27FC236}">
              <a16:creationId xmlns:a16="http://schemas.microsoft.com/office/drawing/2014/main" id="{F95232CB-64D7-43EC-8E6C-4998C8DEF868}"/>
            </a:ext>
          </a:extLst>
        </xdr:cNvPr>
        <xdr:cNvSpPr txBox="1">
          <a:spLocks noChangeArrowheads="1"/>
        </xdr:cNvSpPr>
      </xdr:nvSpPr>
      <xdr:spPr bwMode="auto">
        <a:xfrm>
          <a:off x="12096408" y="360586"/>
          <a:ext cx="4819992" cy="126682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0" anchor="t"/>
        <a:lstStyle/>
        <a:p>
          <a:pPr algn="l" rtl="0">
            <a:defRPr sz="1000"/>
          </a:pPr>
          <a:r>
            <a:rPr lang="fr-FR" sz="2400" b="1" i="0" u="none" strike="noStrike" baseline="0">
              <a:solidFill>
                <a:srgbClr val="00574F"/>
              </a:solidFill>
              <a:latin typeface="Comfortaa" pitchFamily="2" charset="0"/>
              <a:cs typeface="Times New Roman" panose="02020603050405020304" pitchFamily="18" charset="0"/>
            </a:rPr>
            <a:t>O…A planifier       P…Planifié</a:t>
          </a:r>
        </a:p>
        <a:p>
          <a:pPr algn="l" rtl="0">
            <a:defRPr sz="1000"/>
          </a:pPr>
          <a:r>
            <a:rPr lang="fr-FR" sz="2400" b="1" i="0" u="none" strike="noStrike" baseline="0">
              <a:solidFill>
                <a:srgbClr val="00574F"/>
              </a:solidFill>
              <a:latin typeface="Comfortaa" pitchFamily="2" charset="0"/>
              <a:cs typeface="Times New Roman" panose="02020603050405020304" pitchFamily="18" charset="0"/>
            </a:rPr>
            <a:t>D…En cours          C...Contrôlé</a:t>
          </a:r>
        </a:p>
        <a:p>
          <a:pPr algn="l" rtl="0">
            <a:defRPr sz="1000"/>
          </a:pPr>
          <a:r>
            <a:rPr lang="fr-FR" sz="2400" b="1" i="0" u="none" strike="noStrike" baseline="0">
              <a:solidFill>
                <a:srgbClr val="00574F"/>
              </a:solidFill>
              <a:latin typeface="Comfortaa" pitchFamily="2" charset="0"/>
              <a:cs typeface="Times New Roman" panose="02020603050405020304" pitchFamily="18" charset="0"/>
            </a:rPr>
            <a:t>A…Ancré               X…Annulé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MABET10\BOS%20Analys%20AT\Suivi%20BOS\Suivi%20BOS%20F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.%20Ordinateur%20Travail\Culture%20sant&#233;%20s&#233;curit&#233;\1.%20Savoirs\J.%20McCAIN%202019%20-2021\4.%20Operation%20CE\8.%20Safety%20Management%20CE\1.%20Safety%20Leadership\100%25%20safety%20engagement\S&#233;curit&#233;%20Usine%20F19%20Bet%202019.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.%20Ordinateur%20Travail\HSE%20Europe\J.%20McCAIN%202019%20-2021\4.%20Operation%20CE\8.%20Safety%20Management%20CE\1.%20Safety%20Leadership\100%25%20safety%20engagement\S&#233;curit&#233;%20Usine%20F19%20Bet%202019.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teur"/>
      <sheetName val="Graphique"/>
      <sheetName val="Synthese2"/>
      <sheetName val="Synthese"/>
      <sheetName val="Lavage Epierrage ADR"/>
      <sheetName val="Secheur Friteuse"/>
      <sheetName val="Flocons"/>
      <sheetName val="Emballage"/>
      <sheetName val="Laboratoire"/>
      <sheetName val="Nettoyage"/>
      <sheetName val="Magasin"/>
      <sheetName val="Maint Process"/>
      <sheetName val="Maint Utilite"/>
      <sheetName val="Pdt"/>
      <sheetName val="Logistique"/>
      <sheetName val="STEP"/>
      <sheetName val="EE"/>
    </sheetNames>
    <sheetDataSet>
      <sheetData sheetId="0" refreshError="1"/>
      <sheetData sheetId="1" refreshError="1"/>
      <sheetData sheetId="2"/>
      <sheetData sheetId="3">
        <row r="6">
          <cell r="F6">
            <v>36</v>
          </cell>
          <cell r="G6">
            <v>46</v>
          </cell>
          <cell r="H6">
            <v>31</v>
          </cell>
          <cell r="R6">
            <v>0.11805555555555555</v>
          </cell>
          <cell r="S6">
            <v>0.13089005235602094</v>
          </cell>
          <cell r="T6">
            <v>0.1276595744680851</v>
          </cell>
          <cell r="BA6">
            <v>4</v>
          </cell>
          <cell r="BB6">
            <v>6</v>
          </cell>
        </row>
        <row r="7">
          <cell r="F7">
            <v>80</v>
          </cell>
          <cell r="G7">
            <v>90</v>
          </cell>
          <cell r="H7">
            <v>73</v>
          </cell>
          <cell r="R7">
            <v>0.35416666666666669</v>
          </cell>
          <cell r="S7">
            <v>0.30890052356020942</v>
          </cell>
          <cell r="T7">
            <v>0.28368794326241137</v>
          </cell>
          <cell r="BA7">
            <v>19</v>
          </cell>
          <cell r="BB7">
            <v>17</v>
          </cell>
        </row>
        <row r="8">
          <cell r="F8">
            <v>43</v>
          </cell>
          <cell r="G8">
            <v>48</v>
          </cell>
          <cell r="H8">
            <v>31</v>
          </cell>
          <cell r="R8">
            <v>0.15277777777777779</v>
          </cell>
          <cell r="S8">
            <v>0.14659685863874344</v>
          </cell>
          <cell r="T8">
            <v>0.1524822695035461</v>
          </cell>
          <cell r="BA8">
            <v>15</v>
          </cell>
          <cell r="BB8">
            <v>16</v>
          </cell>
        </row>
        <row r="9">
          <cell r="F9">
            <v>53</v>
          </cell>
          <cell r="G9">
            <v>60</v>
          </cell>
          <cell r="H9">
            <v>49</v>
          </cell>
          <cell r="R9">
            <v>0.22222222222222221</v>
          </cell>
          <cell r="S9">
            <v>0.193717277486911</v>
          </cell>
          <cell r="T9">
            <v>0.18794326241134751</v>
          </cell>
          <cell r="BA9">
            <v>29</v>
          </cell>
          <cell r="BB9">
            <v>18</v>
          </cell>
        </row>
        <row r="10">
          <cell r="F10">
            <v>35</v>
          </cell>
          <cell r="G10">
            <v>34</v>
          </cell>
          <cell r="H10">
            <v>23</v>
          </cell>
          <cell r="R10">
            <v>7.6388888888888895E-2</v>
          </cell>
          <cell r="S10">
            <v>0.13089005235602094</v>
          </cell>
          <cell r="T10">
            <v>0.12411347517730496</v>
          </cell>
          <cell r="BA10">
            <v>9</v>
          </cell>
          <cell r="BB10">
            <v>2</v>
          </cell>
        </row>
        <row r="11">
          <cell r="F11">
            <v>35</v>
          </cell>
          <cell r="G11">
            <v>26</v>
          </cell>
          <cell r="H11">
            <v>21</v>
          </cell>
          <cell r="R11">
            <v>6.25E-2</v>
          </cell>
          <cell r="S11">
            <v>8.9005235602094238E-2</v>
          </cell>
          <cell r="T11">
            <v>0.12411347517730496</v>
          </cell>
          <cell r="BA11">
            <v>7</v>
          </cell>
          <cell r="BB11">
            <v>5</v>
          </cell>
        </row>
        <row r="12">
          <cell r="E12">
            <v>191</v>
          </cell>
          <cell r="F12">
            <v>282</v>
          </cell>
          <cell r="G12">
            <v>304</v>
          </cell>
          <cell r="H12">
            <v>228</v>
          </cell>
          <cell r="R12">
            <v>1</v>
          </cell>
          <cell r="S12">
            <v>1</v>
          </cell>
          <cell r="BA12">
            <v>83</v>
          </cell>
          <cell r="BB12">
            <v>64</v>
          </cell>
        </row>
        <row r="28">
          <cell r="AG28" t="str">
            <v>æ</v>
          </cell>
          <cell r="AH28" t="str">
            <v>è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% Engagement L1 (nouveau)"/>
      <sheetName val="100% Engagement L2_L3"/>
      <sheetName val="Com Sécurité (nouveau)"/>
      <sheetName val="BOS"/>
      <sheetName val="Pyramide de Bird"/>
      <sheetName val="Actions du jour"/>
      <sheetName val="Plan action Sécurité"/>
      <sheetName val="Croix sécurité"/>
      <sheetName val="Suivi incidents"/>
      <sheetName val="organisation partie SAFETY"/>
      <sheetName val="Feuil2"/>
    </sheetNames>
    <sheetDataSet>
      <sheetData sheetId="0">
        <row r="3">
          <cell r="AC3">
            <v>43282</v>
          </cell>
        </row>
      </sheetData>
      <sheetData sheetId="1">
        <row r="48">
          <cell r="AL48" t="str">
            <v>Juil-Août</v>
          </cell>
        </row>
        <row r="49">
          <cell r="AL49" t="str">
            <v>Sept-Oct</v>
          </cell>
        </row>
        <row r="50">
          <cell r="AL50" t="str">
            <v>Nov-Dec</v>
          </cell>
        </row>
        <row r="51">
          <cell r="AL51" t="str">
            <v>Janv-Fev</v>
          </cell>
        </row>
        <row r="52">
          <cell r="AL52" t="str">
            <v>Mars - Avr</v>
          </cell>
        </row>
        <row r="53">
          <cell r="AL53" t="str">
            <v>Mai-Juin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% Engagement L1 (nouveau)"/>
      <sheetName val="100% Engagement L2_L3"/>
      <sheetName val="Com Sécurité (nouveau)"/>
      <sheetName val="BOS"/>
      <sheetName val="Pyramide de Bird"/>
      <sheetName val="Actions du jour"/>
      <sheetName val="Plan action Sécurité"/>
      <sheetName val="Croix sécurité"/>
      <sheetName val="Suivi incidents"/>
      <sheetName val="organisation partie SAFETY"/>
      <sheetName val="Feuil2"/>
    </sheetNames>
    <sheetDataSet>
      <sheetData sheetId="0" refreshError="1"/>
      <sheetData sheetId="1">
        <row r="48">
          <cell r="AL48" t="str">
            <v>Juil-Août</v>
          </cell>
        </row>
        <row r="49">
          <cell r="AL49" t="str">
            <v>Sept-Oct</v>
          </cell>
        </row>
        <row r="50">
          <cell r="AL50" t="str">
            <v>Nov-Dec</v>
          </cell>
        </row>
        <row r="51">
          <cell r="AL51" t="str">
            <v>Janv-Fev</v>
          </cell>
        </row>
        <row r="52">
          <cell r="AL52" t="str">
            <v>Mars - Avr</v>
          </cell>
        </row>
        <row r="53">
          <cell r="AL53" t="str">
            <v>Mai-Juin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>
        <row r="3">
          <cell r="W3">
            <v>43282</v>
          </cell>
        </row>
      </sheetData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B52F3-4B49-4572-B1ED-F71B181BD12E}">
  <dimension ref="A1"/>
  <sheetViews>
    <sheetView tabSelected="1" workbookViewId="0">
      <selection activeCell="K11" sqref="K11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89EDB-86BF-44DB-906F-127C29E0DC4B}">
  <sheetPr>
    <tabColor rgb="FFFF0000"/>
  </sheetPr>
  <dimension ref="A1:F47"/>
  <sheetViews>
    <sheetView view="pageBreakPreview" zoomScale="70" zoomScaleNormal="55" zoomScaleSheetLayoutView="70" workbookViewId="0">
      <selection activeCell="L17" sqref="L17"/>
    </sheetView>
  </sheetViews>
  <sheetFormatPr baseColWidth="10" defaultColWidth="9.109375" defaultRowHeight="13.2" x14ac:dyDescent="0.25"/>
  <cols>
    <col min="1" max="1" width="17.33203125" style="73" customWidth="1"/>
    <col min="2" max="2" width="48.44140625" style="73" customWidth="1"/>
    <col min="3" max="3" width="29.109375" style="73" customWidth="1"/>
    <col min="4" max="4" width="29.5546875" style="73" customWidth="1"/>
    <col min="5" max="5" width="17.33203125" style="73" customWidth="1"/>
    <col min="6" max="6" width="30.44140625" style="73" customWidth="1"/>
    <col min="7" max="255" width="9.109375" style="73"/>
    <col min="256" max="256" width="17.33203125" style="73" customWidth="1"/>
    <col min="257" max="257" width="48.44140625" style="73" customWidth="1"/>
    <col min="258" max="258" width="29.109375" style="73" customWidth="1"/>
    <col min="259" max="259" width="29.5546875" style="73" customWidth="1"/>
    <col min="260" max="260" width="18.33203125" style="73" customWidth="1"/>
    <col min="261" max="261" width="17.33203125" style="73" customWidth="1"/>
    <col min="262" max="262" width="30.44140625" style="73" customWidth="1"/>
    <col min="263" max="511" width="9.109375" style="73"/>
    <col min="512" max="512" width="17.33203125" style="73" customWidth="1"/>
    <col min="513" max="513" width="48.44140625" style="73" customWidth="1"/>
    <col min="514" max="514" width="29.109375" style="73" customWidth="1"/>
    <col min="515" max="515" width="29.5546875" style="73" customWidth="1"/>
    <col min="516" max="516" width="18.33203125" style="73" customWidth="1"/>
    <col min="517" max="517" width="17.33203125" style="73" customWidth="1"/>
    <col min="518" max="518" width="30.44140625" style="73" customWidth="1"/>
    <col min="519" max="767" width="9.109375" style="73"/>
    <col min="768" max="768" width="17.33203125" style="73" customWidth="1"/>
    <col min="769" max="769" width="48.44140625" style="73" customWidth="1"/>
    <col min="770" max="770" width="29.109375" style="73" customWidth="1"/>
    <col min="771" max="771" width="29.5546875" style="73" customWidth="1"/>
    <col min="772" max="772" width="18.33203125" style="73" customWidth="1"/>
    <col min="773" max="773" width="17.33203125" style="73" customWidth="1"/>
    <col min="774" max="774" width="30.44140625" style="73" customWidth="1"/>
    <col min="775" max="1023" width="9.109375" style="73"/>
    <col min="1024" max="1024" width="17.33203125" style="73" customWidth="1"/>
    <col min="1025" max="1025" width="48.44140625" style="73" customWidth="1"/>
    <col min="1026" max="1026" width="29.109375" style="73" customWidth="1"/>
    <col min="1027" max="1027" width="29.5546875" style="73" customWidth="1"/>
    <col min="1028" max="1028" width="18.33203125" style="73" customWidth="1"/>
    <col min="1029" max="1029" width="17.33203125" style="73" customWidth="1"/>
    <col min="1030" max="1030" width="30.44140625" style="73" customWidth="1"/>
    <col min="1031" max="1279" width="9.109375" style="73"/>
    <col min="1280" max="1280" width="17.33203125" style="73" customWidth="1"/>
    <col min="1281" max="1281" width="48.44140625" style="73" customWidth="1"/>
    <col min="1282" max="1282" width="29.109375" style="73" customWidth="1"/>
    <col min="1283" max="1283" width="29.5546875" style="73" customWidth="1"/>
    <col min="1284" max="1284" width="18.33203125" style="73" customWidth="1"/>
    <col min="1285" max="1285" width="17.33203125" style="73" customWidth="1"/>
    <col min="1286" max="1286" width="30.44140625" style="73" customWidth="1"/>
    <col min="1287" max="1535" width="9.109375" style="73"/>
    <col min="1536" max="1536" width="17.33203125" style="73" customWidth="1"/>
    <col min="1537" max="1537" width="48.44140625" style="73" customWidth="1"/>
    <col min="1538" max="1538" width="29.109375" style="73" customWidth="1"/>
    <col min="1539" max="1539" width="29.5546875" style="73" customWidth="1"/>
    <col min="1540" max="1540" width="18.33203125" style="73" customWidth="1"/>
    <col min="1541" max="1541" width="17.33203125" style="73" customWidth="1"/>
    <col min="1542" max="1542" width="30.44140625" style="73" customWidth="1"/>
    <col min="1543" max="1791" width="9.109375" style="73"/>
    <col min="1792" max="1792" width="17.33203125" style="73" customWidth="1"/>
    <col min="1793" max="1793" width="48.44140625" style="73" customWidth="1"/>
    <col min="1794" max="1794" width="29.109375" style="73" customWidth="1"/>
    <col min="1795" max="1795" width="29.5546875" style="73" customWidth="1"/>
    <col min="1796" max="1796" width="18.33203125" style="73" customWidth="1"/>
    <col min="1797" max="1797" width="17.33203125" style="73" customWidth="1"/>
    <col min="1798" max="1798" width="30.44140625" style="73" customWidth="1"/>
    <col min="1799" max="2047" width="9.109375" style="73"/>
    <col min="2048" max="2048" width="17.33203125" style="73" customWidth="1"/>
    <col min="2049" max="2049" width="48.44140625" style="73" customWidth="1"/>
    <col min="2050" max="2050" width="29.109375" style="73" customWidth="1"/>
    <col min="2051" max="2051" width="29.5546875" style="73" customWidth="1"/>
    <col min="2052" max="2052" width="18.33203125" style="73" customWidth="1"/>
    <col min="2053" max="2053" width="17.33203125" style="73" customWidth="1"/>
    <col min="2054" max="2054" width="30.44140625" style="73" customWidth="1"/>
    <col min="2055" max="2303" width="9.109375" style="73"/>
    <col min="2304" max="2304" width="17.33203125" style="73" customWidth="1"/>
    <col min="2305" max="2305" width="48.44140625" style="73" customWidth="1"/>
    <col min="2306" max="2306" width="29.109375" style="73" customWidth="1"/>
    <col min="2307" max="2307" width="29.5546875" style="73" customWidth="1"/>
    <col min="2308" max="2308" width="18.33203125" style="73" customWidth="1"/>
    <col min="2309" max="2309" width="17.33203125" style="73" customWidth="1"/>
    <col min="2310" max="2310" width="30.44140625" style="73" customWidth="1"/>
    <col min="2311" max="2559" width="9.109375" style="73"/>
    <col min="2560" max="2560" width="17.33203125" style="73" customWidth="1"/>
    <col min="2561" max="2561" width="48.44140625" style="73" customWidth="1"/>
    <col min="2562" max="2562" width="29.109375" style="73" customWidth="1"/>
    <col min="2563" max="2563" width="29.5546875" style="73" customWidth="1"/>
    <col min="2564" max="2564" width="18.33203125" style="73" customWidth="1"/>
    <col min="2565" max="2565" width="17.33203125" style="73" customWidth="1"/>
    <col min="2566" max="2566" width="30.44140625" style="73" customWidth="1"/>
    <col min="2567" max="2815" width="9.109375" style="73"/>
    <col min="2816" max="2816" width="17.33203125" style="73" customWidth="1"/>
    <col min="2817" max="2817" width="48.44140625" style="73" customWidth="1"/>
    <col min="2818" max="2818" width="29.109375" style="73" customWidth="1"/>
    <col min="2819" max="2819" width="29.5546875" style="73" customWidth="1"/>
    <col min="2820" max="2820" width="18.33203125" style="73" customWidth="1"/>
    <col min="2821" max="2821" width="17.33203125" style="73" customWidth="1"/>
    <col min="2822" max="2822" width="30.44140625" style="73" customWidth="1"/>
    <col min="2823" max="3071" width="9.109375" style="73"/>
    <col min="3072" max="3072" width="17.33203125" style="73" customWidth="1"/>
    <col min="3073" max="3073" width="48.44140625" style="73" customWidth="1"/>
    <col min="3074" max="3074" width="29.109375" style="73" customWidth="1"/>
    <col min="3075" max="3075" width="29.5546875" style="73" customWidth="1"/>
    <col min="3076" max="3076" width="18.33203125" style="73" customWidth="1"/>
    <col min="3077" max="3077" width="17.33203125" style="73" customWidth="1"/>
    <col min="3078" max="3078" width="30.44140625" style="73" customWidth="1"/>
    <col min="3079" max="3327" width="9.109375" style="73"/>
    <col min="3328" max="3328" width="17.33203125" style="73" customWidth="1"/>
    <col min="3329" max="3329" width="48.44140625" style="73" customWidth="1"/>
    <col min="3330" max="3330" width="29.109375" style="73" customWidth="1"/>
    <col min="3331" max="3331" width="29.5546875" style="73" customWidth="1"/>
    <col min="3332" max="3332" width="18.33203125" style="73" customWidth="1"/>
    <col min="3333" max="3333" width="17.33203125" style="73" customWidth="1"/>
    <col min="3334" max="3334" width="30.44140625" style="73" customWidth="1"/>
    <col min="3335" max="3583" width="9.109375" style="73"/>
    <col min="3584" max="3584" width="17.33203125" style="73" customWidth="1"/>
    <col min="3585" max="3585" width="48.44140625" style="73" customWidth="1"/>
    <col min="3586" max="3586" width="29.109375" style="73" customWidth="1"/>
    <col min="3587" max="3587" width="29.5546875" style="73" customWidth="1"/>
    <col min="3588" max="3588" width="18.33203125" style="73" customWidth="1"/>
    <col min="3589" max="3589" width="17.33203125" style="73" customWidth="1"/>
    <col min="3590" max="3590" width="30.44140625" style="73" customWidth="1"/>
    <col min="3591" max="3839" width="9.109375" style="73"/>
    <col min="3840" max="3840" width="17.33203125" style="73" customWidth="1"/>
    <col min="3841" max="3841" width="48.44140625" style="73" customWidth="1"/>
    <col min="3842" max="3842" width="29.109375" style="73" customWidth="1"/>
    <col min="3843" max="3843" width="29.5546875" style="73" customWidth="1"/>
    <col min="3844" max="3844" width="18.33203125" style="73" customWidth="1"/>
    <col min="3845" max="3845" width="17.33203125" style="73" customWidth="1"/>
    <col min="3846" max="3846" width="30.44140625" style="73" customWidth="1"/>
    <col min="3847" max="4095" width="9.109375" style="73"/>
    <col min="4096" max="4096" width="17.33203125" style="73" customWidth="1"/>
    <col min="4097" max="4097" width="48.44140625" style="73" customWidth="1"/>
    <col min="4098" max="4098" width="29.109375" style="73" customWidth="1"/>
    <col min="4099" max="4099" width="29.5546875" style="73" customWidth="1"/>
    <col min="4100" max="4100" width="18.33203125" style="73" customWidth="1"/>
    <col min="4101" max="4101" width="17.33203125" style="73" customWidth="1"/>
    <col min="4102" max="4102" width="30.44140625" style="73" customWidth="1"/>
    <col min="4103" max="4351" width="9.109375" style="73"/>
    <col min="4352" max="4352" width="17.33203125" style="73" customWidth="1"/>
    <col min="4353" max="4353" width="48.44140625" style="73" customWidth="1"/>
    <col min="4354" max="4354" width="29.109375" style="73" customWidth="1"/>
    <col min="4355" max="4355" width="29.5546875" style="73" customWidth="1"/>
    <col min="4356" max="4356" width="18.33203125" style="73" customWidth="1"/>
    <col min="4357" max="4357" width="17.33203125" style="73" customWidth="1"/>
    <col min="4358" max="4358" width="30.44140625" style="73" customWidth="1"/>
    <col min="4359" max="4607" width="9.109375" style="73"/>
    <col min="4608" max="4608" width="17.33203125" style="73" customWidth="1"/>
    <col min="4609" max="4609" width="48.44140625" style="73" customWidth="1"/>
    <col min="4610" max="4610" width="29.109375" style="73" customWidth="1"/>
    <col min="4611" max="4611" width="29.5546875" style="73" customWidth="1"/>
    <col min="4612" max="4612" width="18.33203125" style="73" customWidth="1"/>
    <col min="4613" max="4613" width="17.33203125" style="73" customWidth="1"/>
    <col min="4614" max="4614" width="30.44140625" style="73" customWidth="1"/>
    <col min="4615" max="4863" width="9.109375" style="73"/>
    <col min="4864" max="4864" width="17.33203125" style="73" customWidth="1"/>
    <col min="4865" max="4865" width="48.44140625" style="73" customWidth="1"/>
    <col min="4866" max="4866" width="29.109375" style="73" customWidth="1"/>
    <col min="4867" max="4867" width="29.5546875" style="73" customWidth="1"/>
    <col min="4868" max="4868" width="18.33203125" style="73" customWidth="1"/>
    <col min="4869" max="4869" width="17.33203125" style="73" customWidth="1"/>
    <col min="4870" max="4870" width="30.44140625" style="73" customWidth="1"/>
    <col min="4871" max="5119" width="9.109375" style="73"/>
    <col min="5120" max="5120" width="17.33203125" style="73" customWidth="1"/>
    <col min="5121" max="5121" width="48.44140625" style="73" customWidth="1"/>
    <col min="5122" max="5122" width="29.109375" style="73" customWidth="1"/>
    <col min="5123" max="5123" width="29.5546875" style="73" customWidth="1"/>
    <col min="5124" max="5124" width="18.33203125" style="73" customWidth="1"/>
    <col min="5125" max="5125" width="17.33203125" style="73" customWidth="1"/>
    <col min="5126" max="5126" width="30.44140625" style="73" customWidth="1"/>
    <col min="5127" max="5375" width="9.109375" style="73"/>
    <col min="5376" max="5376" width="17.33203125" style="73" customWidth="1"/>
    <col min="5377" max="5377" width="48.44140625" style="73" customWidth="1"/>
    <col min="5378" max="5378" width="29.109375" style="73" customWidth="1"/>
    <col min="5379" max="5379" width="29.5546875" style="73" customWidth="1"/>
    <col min="5380" max="5380" width="18.33203125" style="73" customWidth="1"/>
    <col min="5381" max="5381" width="17.33203125" style="73" customWidth="1"/>
    <col min="5382" max="5382" width="30.44140625" style="73" customWidth="1"/>
    <col min="5383" max="5631" width="9.109375" style="73"/>
    <col min="5632" max="5632" width="17.33203125" style="73" customWidth="1"/>
    <col min="5633" max="5633" width="48.44140625" style="73" customWidth="1"/>
    <col min="5634" max="5634" width="29.109375" style="73" customWidth="1"/>
    <col min="5635" max="5635" width="29.5546875" style="73" customWidth="1"/>
    <col min="5636" max="5636" width="18.33203125" style="73" customWidth="1"/>
    <col min="5637" max="5637" width="17.33203125" style="73" customWidth="1"/>
    <col min="5638" max="5638" width="30.44140625" style="73" customWidth="1"/>
    <col min="5639" max="5887" width="9.109375" style="73"/>
    <col min="5888" max="5888" width="17.33203125" style="73" customWidth="1"/>
    <col min="5889" max="5889" width="48.44140625" style="73" customWidth="1"/>
    <col min="5890" max="5890" width="29.109375" style="73" customWidth="1"/>
    <col min="5891" max="5891" width="29.5546875" style="73" customWidth="1"/>
    <col min="5892" max="5892" width="18.33203125" style="73" customWidth="1"/>
    <col min="5893" max="5893" width="17.33203125" style="73" customWidth="1"/>
    <col min="5894" max="5894" width="30.44140625" style="73" customWidth="1"/>
    <col min="5895" max="6143" width="9.109375" style="73"/>
    <col min="6144" max="6144" width="17.33203125" style="73" customWidth="1"/>
    <col min="6145" max="6145" width="48.44140625" style="73" customWidth="1"/>
    <col min="6146" max="6146" width="29.109375" style="73" customWidth="1"/>
    <col min="6147" max="6147" width="29.5546875" style="73" customWidth="1"/>
    <col min="6148" max="6148" width="18.33203125" style="73" customWidth="1"/>
    <col min="6149" max="6149" width="17.33203125" style="73" customWidth="1"/>
    <col min="6150" max="6150" width="30.44140625" style="73" customWidth="1"/>
    <col min="6151" max="6399" width="9.109375" style="73"/>
    <col min="6400" max="6400" width="17.33203125" style="73" customWidth="1"/>
    <col min="6401" max="6401" width="48.44140625" style="73" customWidth="1"/>
    <col min="6402" max="6402" width="29.109375" style="73" customWidth="1"/>
    <col min="6403" max="6403" width="29.5546875" style="73" customWidth="1"/>
    <col min="6404" max="6404" width="18.33203125" style="73" customWidth="1"/>
    <col min="6405" max="6405" width="17.33203125" style="73" customWidth="1"/>
    <col min="6406" max="6406" width="30.44140625" style="73" customWidth="1"/>
    <col min="6407" max="6655" width="9.109375" style="73"/>
    <col min="6656" max="6656" width="17.33203125" style="73" customWidth="1"/>
    <col min="6657" max="6657" width="48.44140625" style="73" customWidth="1"/>
    <col min="6658" max="6658" width="29.109375" style="73" customWidth="1"/>
    <col min="6659" max="6659" width="29.5546875" style="73" customWidth="1"/>
    <col min="6660" max="6660" width="18.33203125" style="73" customWidth="1"/>
    <col min="6661" max="6661" width="17.33203125" style="73" customWidth="1"/>
    <col min="6662" max="6662" width="30.44140625" style="73" customWidth="1"/>
    <col min="6663" max="6911" width="9.109375" style="73"/>
    <col min="6912" max="6912" width="17.33203125" style="73" customWidth="1"/>
    <col min="6913" max="6913" width="48.44140625" style="73" customWidth="1"/>
    <col min="6914" max="6914" width="29.109375" style="73" customWidth="1"/>
    <col min="6915" max="6915" width="29.5546875" style="73" customWidth="1"/>
    <col min="6916" max="6916" width="18.33203125" style="73" customWidth="1"/>
    <col min="6917" max="6917" width="17.33203125" style="73" customWidth="1"/>
    <col min="6918" max="6918" width="30.44140625" style="73" customWidth="1"/>
    <col min="6919" max="7167" width="9.109375" style="73"/>
    <col min="7168" max="7168" width="17.33203125" style="73" customWidth="1"/>
    <col min="7169" max="7169" width="48.44140625" style="73" customWidth="1"/>
    <col min="7170" max="7170" width="29.109375" style="73" customWidth="1"/>
    <col min="7171" max="7171" width="29.5546875" style="73" customWidth="1"/>
    <col min="7172" max="7172" width="18.33203125" style="73" customWidth="1"/>
    <col min="7173" max="7173" width="17.33203125" style="73" customWidth="1"/>
    <col min="7174" max="7174" width="30.44140625" style="73" customWidth="1"/>
    <col min="7175" max="7423" width="9.109375" style="73"/>
    <col min="7424" max="7424" width="17.33203125" style="73" customWidth="1"/>
    <col min="7425" max="7425" width="48.44140625" style="73" customWidth="1"/>
    <col min="7426" max="7426" width="29.109375" style="73" customWidth="1"/>
    <col min="7427" max="7427" width="29.5546875" style="73" customWidth="1"/>
    <col min="7428" max="7428" width="18.33203125" style="73" customWidth="1"/>
    <col min="7429" max="7429" width="17.33203125" style="73" customWidth="1"/>
    <col min="7430" max="7430" width="30.44140625" style="73" customWidth="1"/>
    <col min="7431" max="7679" width="9.109375" style="73"/>
    <col min="7680" max="7680" width="17.33203125" style="73" customWidth="1"/>
    <col min="7681" max="7681" width="48.44140625" style="73" customWidth="1"/>
    <col min="7682" max="7682" width="29.109375" style="73" customWidth="1"/>
    <col min="7683" max="7683" width="29.5546875" style="73" customWidth="1"/>
    <col min="7684" max="7684" width="18.33203125" style="73" customWidth="1"/>
    <col min="7685" max="7685" width="17.33203125" style="73" customWidth="1"/>
    <col min="7686" max="7686" width="30.44140625" style="73" customWidth="1"/>
    <col min="7687" max="7935" width="9.109375" style="73"/>
    <col min="7936" max="7936" width="17.33203125" style="73" customWidth="1"/>
    <col min="7937" max="7937" width="48.44140625" style="73" customWidth="1"/>
    <col min="7938" max="7938" width="29.109375" style="73" customWidth="1"/>
    <col min="7939" max="7939" width="29.5546875" style="73" customWidth="1"/>
    <col min="7940" max="7940" width="18.33203125" style="73" customWidth="1"/>
    <col min="7941" max="7941" width="17.33203125" style="73" customWidth="1"/>
    <col min="7942" max="7942" width="30.44140625" style="73" customWidth="1"/>
    <col min="7943" max="8191" width="9.109375" style="73"/>
    <col min="8192" max="8192" width="17.33203125" style="73" customWidth="1"/>
    <col min="8193" max="8193" width="48.44140625" style="73" customWidth="1"/>
    <col min="8194" max="8194" width="29.109375" style="73" customWidth="1"/>
    <col min="8195" max="8195" width="29.5546875" style="73" customWidth="1"/>
    <col min="8196" max="8196" width="18.33203125" style="73" customWidth="1"/>
    <col min="8197" max="8197" width="17.33203125" style="73" customWidth="1"/>
    <col min="8198" max="8198" width="30.44140625" style="73" customWidth="1"/>
    <col min="8199" max="8447" width="9.109375" style="73"/>
    <col min="8448" max="8448" width="17.33203125" style="73" customWidth="1"/>
    <col min="8449" max="8449" width="48.44140625" style="73" customWidth="1"/>
    <col min="8450" max="8450" width="29.109375" style="73" customWidth="1"/>
    <col min="8451" max="8451" width="29.5546875" style="73" customWidth="1"/>
    <col min="8452" max="8452" width="18.33203125" style="73" customWidth="1"/>
    <col min="8453" max="8453" width="17.33203125" style="73" customWidth="1"/>
    <col min="8454" max="8454" width="30.44140625" style="73" customWidth="1"/>
    <col min="8455" max="8703" width="9.109375" style="73"/>
    <col min="8704" max="8704" width="17.33203125" style="73" customWidth="1"/>
    <col min="8705" max="8705" width="48.44140625" style="73" customWidth="1"/>
    <col min="8706" max="8706" width="29.109375" style="73" customWidth="1"/>
    <col min="8707" max="8707" width="29.5546875" style="73" customWidth="1"/>
    <col min="8708" max="8708" width="18.33203125" style="73" customWidth="1"/>
    <col min="8709" max="8709" width="17.33203125" style="73" customWidth="1"/>
    <col min="8710" max="8710" width="30.44140625" style="73" customWidth="1"/>
    <col min="8711" max="8959" width="9.109375" style="73"/>
    <col min="8960" max="8960" width="17.33203125" style="73" customWidth="1"/>
    <col min="8961" max="8961" width="48.44140625" style="73" customWidth="1"/>
    <col min="8962" max="8962" width="29.109375" style="73" customWidth="1"/>
    <col min="8963" max="8963" width="29.5546875" style="73" customWidth="1"/>
    <col min="8964" max="8964" width="18.33203125" style="73" customWidth="1"/>
    <col min="8965" max="8965" width="17.33203125" style="73" customWidth="1"/>
    <col min="8966" max="8966" width="30.44140625" style="73" customWidth="1"/>
    <col min="8967" max="9215" width="9.109375" style="73"/>
    <col min="9216" max="9216" width="17.33203125" style="73" customWidth="1"/>
    <col min="9217" max="9217" width="48.44140625" style="73" customWidth="1"/>
    <col min="9218" max="9218" width="29.109375" style="73" customWidth="1"/>
    <col min="9219" max="9219" width="29.5546875" style="73" customWidth="1"/>
    <col min="9220" max="9220" width="18.33203125" style="73" customWidth="1"/>
    <col min="9221" max="9221" width="17.33203125" style="73" customWidth="1"/>
    <col min="9222" max="9222" width="30.44140625" style="73" customWidth="1"/>
    <col min="9223" max="9471" width="9.109375" style="73"/>
    <col min="9472" max="9472" width="17.33203125" style="73" customWidth="1"/>
    <col min="9473" max="9473" width="48.44140625" style="73" customWidth="1"/>
    <col min="9474" max="9474" width="29.109375" style="73" customWidth="1"/>
    <col min="9475" max="9475" width="29.5546875" style="73" customWidth="1"/>
    <col min="9476" max="9476" width="18.33203125" style="73" customWidth="1"/>
    <col min="9477" max="9477" width="17.33203125" style="73" customWidth="1"/>
    <col min="9478" max="9478" width="30.44140625" style="73" customWidth="1"/>
    <col min="9479" max="9727" width="9.109375" style="73"/>
    <col min="9728" max="9728" width="17.33203125" style="73" customWidth="1"/>
    <col min="9729" max="9729" width="48.44140625" style="73" customWidth="1"/>
    <col min="9730" max="9730" width="29.109375" style="73" customWidth="1"/>
    <col min="9731" max="9731" width="29.5546875" style="73" customWidth="1"/>
    <col min="9732" max="9732" width="18.33203125" style="73" customWidth="1"/>
    <col min="9733" max="9733" width="17.33203125" style="73" customWidth="1"/>
    <col min="9734" max="9734" width="30.44140625" style="73" customWidth="1"/>
    <col min="9735" max="9983" width="9.109375" style="73"/>
    <col min="9984" max="9984" width="17.33203125" style="73" customWidth="1"/>
    <col min="9985" max="9985" width="48.44140625" style="73" customWidth="1"/>
    <col min="9986" max="9986" width="29.109375" style="73" customWidth="1"/>
    <col min="9987" max="9987" width="29.5546875" style="73" customWidth="1"/>
    <col min="9988" max="9988" width="18.33203125" style="73" customWidth="1"/>
    <col min="9989" max="9989" width="17.33203125" style="73" customWidth="1"/>
    <col min="9990" max="9990" width="30.44140625" style="73" customWidth="1"/>
    <col min="9991" max="10239" width="9.109375" style="73"/>
    <col min="10240" max="10240" width="17.33203125" style="73" customWidth="1"/>
    <col min="10241" max="10241" width="48.44140625" style="73" customWidth="1"/>
    <col min="10242" max="10242" width="29.109375" style="73" customWidth="1"/>
    <col min="10243" max="10243" width="29.5546875" style="73" customWidth="1"/>
    <col min="10244" max="10244" width="18.33203125" style="73" customWidth="1"/>
    <col min="10245" max="10245" width="17.33203125" style="73" customWidth="1"/>
    <col min="10246" max="10246" width="30.44140625" style="73" customWidth="1"/>
    <col min="10247" max="10495" width="9.109375" style="73"/>
    <col min="10496" max="10496" width="17.33203125" style="73" customWidth="1"/>
    <col min="10497" max="10497" width="48.44140625" style="73" customWidth="1"/>
    <col min="10498" max="10498" width="29.109375" style="73" customWidth="1"/>
    <col min="10499" max="10499" width="29.5546875" style="73" customWidth="1"/>
    <col min="10500" max="10500" width="18.33203125" style="73" customWidth="1"/>
    <col min="10501" max="10501" width="17.33203125" style="73" customWidth="1"/>
    <col min="10502" max="10502" width="30.44140625" style="73" customWidth="1"/>
    <col min="10503" max="10751" width="9.109375" style="73"/>
    <col min="10752" max="10752" width="17.33203125" style="73" customWidth="1"/>
    <col min="10753" max="10753" width="48.44140625" style="73" customWidth="1"/>
    <col min="10754" max="10754" width="29.109375" style="73" customWidth="1"/>
    <col min="10755" max="10755" width="29.5546875" style="73" customWidth="1"/>
    <col min="10756" max="10756" width="18.33203125" style="73" customWidth="1"/>
    <col min="10757" max="10757" width="17.33203125" style="73" customWidth="1"/>
    <col min="10758" max="10758" width="30.44140625" style="73" customWidth="1"/>
    <col min="10759" max="11007" width="9.109375" style="73"/>
    <col min="11008" max="11008" width="17.33203125" style="73" customWidth="1"/>
    <col min="11009" max="11009" width="48.44140625" style="73" customWidth="1"/>
    <col min="11010" max="11010" width="29.109375" style="73" customWidth="1"/>
    <col min="11011" max="11011" width="29.5546875" style="73" customWidth="1"/>
    <col min="11012" max="11012" width="18.33203125" style="73" customWidth="1"/>
    <col min="11013" max="11013" width="17.33203125" style="73" customWidth="1"/>
    <col min="11014" max="11014" width="30.44140625" style="73" customWidth="1"/>
    <col min="11015" max="11263" width="9.109375" style="73"/>
    <col min="11264" max="11264" width="17.33203125" style="73" customWidth="1"/>
    <col min="11265" max="11265" width="48.44140625" style="73" customWidth="1"/>
    <col min="11266" max="11266" width="29.109375" style="73" customWidth="1"/>
    <col min="11267" max="11267" width="29.5546875" style="73" customWidth="1"/>
    <col min="11268" max="11268" width="18.33203125" style="73" customWidth="1"/>
    <col min="11269" max="11269" width="17.33203125" style="73" customWidth="1"/>
    <col min="11270" max="11270" width="30.44140625" style="73" customWidth="1"/>
    <col min="11271" max="11519" width="9.109375" style="73"/>
    <col min="11520" max="11520" width="17.33203125" style="73" customWidth="1"/>
    <col min="11521" max="11521" width="48.44140625" style="73" customWidth="1"/>
    <col min="11522" max="11522" width="29.109375" style="73" customWidth="1"/>
    <col min="11523" max="11523" width="29.5546875" style="73" customWidth="1"/>
    <col min="11524" max="11524" width="18.33203125" style="73" customWidth="1"/>
    <col min="11525" max="11525" width="17.33203125" style="73" customWidth="1"/>
    <col min="11526" max="11526" width="30.44140625" style="73" customWidth="1"/>
    <col min="11527" max="11775" width="9.109375" style="73"/>
    <col min="11776" max="11776" width="17.33203125" style="73" customWidth="1"/>
    <col min="11777" max="11777" width="48.44140625" style="73" customWidth="1"/>
    <col min="11778" max="11778" width="29.109375" style="73" customWidth="1"/>
    <col min="11779" max="11779" width="29.5546875" style="73" customWidth="1"/>
    <col min="11780" max="11780" width="18.33203125" style="73" customWidth="1"/>
    <col min="11781" max="11781" width="17.33203125" style="73" customWidth="1"/>
    <col min="11782" max="11782" width="30.44140625" style="73" customWidth="1"/>
    <col min="11783" max="12031" width="9.109375" style="73"/>
    <col min="12032" max="12032" width="17.33203125" style="73" customWidth="1"/>
    <col min="12033" max="12033" width="48.44140625" style="73" customWidth="1"/>
    <col min="12034" max="12034" width="29.109375" style="73" customWidth="1"/>
    <col min="12035" max="12035" width="29.5546875" style="73" customWidth="1"/>
    <col min="12036" max="12036" width="18.33203125" style="73" customWidth="1"/>
    <col min="12037" max="12037" width="17.33203125" style="73" customWidth="1"/>
    <col min="12038" max="12038" width="30.44140625" style="73" customWidth="1"/>
    <col min="12039" max="12287" width="9.109375" style="73"/>
    <col min="12288" max="12288" width="17.33203125" style="73" customWidth="1"/>
    <col min="12289" max="12289" width="48.44140625" style="73" customWidth="1"/>
    <col min="12290" max="12290" width="29.109375" style="73" customWidth="1"/>
    <col min="12291" max="12291" width="29.5546875" style="73" customWidth="1"/>
    <col min="12292" max="12292" width="18.33203125" style="73" customWidth="1"/>
    <col min="12293" max="12293" width="17.33203125" style="73" customWidth="1"/>
    <col min="12294" max="12294" width="30.44140625" style="73" customWidth="1"/>
    <col min="12295" max="12543" width="9.109375" style="73"/>
    <col min="12544" max="12544" width="17.33203125" style="73" customWidth="1"/>
    <col min="12545" max="12545" width="48.44140625" style="73" customWidth="1"/>
    <col min="12546" max="12546" width="29.109375" style="73" customWidth="1"/>
    <col min="12547" max="12547" width="29.5546875" style="73" customWidth="1"/>
    <col min="12548" max="12548" width="18.33203125" style="73" customWidth="1"/>
    <col min="12549" max="12549" width="17.33203125" style="73" customWidth="1"/>
    <col min="12550" max="12550" width="30.44140625" style="73" customWidth="1"/>
    <col min="12551" max="12799" width="9.109375" style="73"/>
    <col min="12800" max="12800" width="17.33203125" style="73" customWidth="1"/>
    <col min="12801" max="12801" width="48.44140625" style="73" customWidth="1"/>
    <col min="12802" max="12802" width="29.109375" style="73" customWidth="1"/>
    <col min="12803" max="12803" width="29.5546875" style="73" customWidth="1"/>
    <col min="12804" max="12804" width="18.33203125" style="73" customWidth="1"/>
    <col min="12805" max="12805" width="17.33203125" style="73" customWidth="1"/>
    <col min="12806" max="12806" width="30.44140625" style="73" customWidth="1"/>
    <col min="12807" max="13055" width="9.109375" style="73"/>
    <col min="13056" max="13056" width="17.33203125" style="73" customWidth="1"/>
    <col min="13057" max="13057" width="48.44140625" style="73" customWidth="1"/>
    <col min="13058" max="13058" width="29.109375" style="73" customWidth="1"/>
    <col min="13059" max="13059" width="29.5546875" style="73" customWidth="1"/>
    <col min="13060" max="13060" width="18.33203125" style="73" customWidth="1"/>
    <col min="13061" max="13061" width="17.33203125" style="73" customWidth="1"/>
    <col min="13062" max="13062" width="30.44140625" style="73" customWidth="1"/>
    <col min="13063" max="13311" width="9.109375" style="73"/>
    <col min="13312" max="13312" width="17.33203125" style="73" customWidth="1"/>
    <col min="13313" max="13313" width="48.44140625" style="73" customWidth="1"/>
    <col min="13314" max="13314" width="29.109375" style="73" customWidth="1"/>
    <col min="13315" max="13315" width="29.5546875" style="73" customWidth="1"/>
    <col min="13316" max="13316" width="18.33203125" style="73" customWidth="1"/>
    <col min="13317" max="13317" width="17.33203125" style="73" customWidth="1"/>
    <col min="13318" max="13318" width="30.44140625" style="73" customWidth="1"/>
    <col min="13319" max="13567" width="9.109375" style="73"/>
    <col min="13568" max="13568" width="17.33203125" style="73" customWidth="1"/>
    <col min="13569" max="13569" width="48.44140625" style="73" customWidth="1"/>
    <col min="13570" max="13570" width="29.109375" style="73" customWidth="1"/>
    <col min="13571" max="13571" width="29.5546875" style="73" customWidth="1"/>
    <col min="13572" max="13572" width="18.33203125" style="73" customWidth="1"/>
    <col min="13573" max="13573" width="17.33203125" style="73" customWidth="1"/>
    <col min="13574" max="13574" width="30.44140625" style="73" customWidth="1"/>
    <col min="13575" max="13823" width="9.109375" style="73"/>
    <col min="13824" max="13824" width="17.33203125" style="73" customWidth="1"/>
    <col min="13825" max="13825" width="48.44140625" style="73" customWidth="1"/>
    <col min="13826" max="13826" width="29.109375" style="73" customWidth="1"/>
    <col min="13827" max="13827" width="29.5546875" style="73" customWidth="1"/>
    <col min="13828" max="13828" width="18.33203125" style="73" customWidth="1"/>
    <col min="13829" max="13829" width="17.33203125" style="73" customWidth="1"/>
    <col min="13830" max="13830" width="30.44140625" style="73" customWidth="1"/>
    <col min="13831" max="14079" width="9.109375" style="73"/>
    <col min="14080" max="14080" width="17.33203125" style="73" customWidth="1"/>
    <col min="14081" max="14081" width="48.44140625" style="73" customWidth="1"/>
    <col min="14082" max="14082" width="29.109375" style="73" customWidth="1"/>
    <col min="14083" max="14083" width="29.5546875" style="73" customWidth="1"/>
    <col min="14084" max="14084" width="18.33203125" style="73" customWidth="1"/>
    <col min="14085" max="14085" width="17.33203125" style="73" customWidth="1"/>
    <col min="14086" max="14086" width="30.44140625" style="73" customWidth="1"/>
    <col min="14087" max="14335" width="9.109375" style="73"/>
    <col min="14336" max="14336" width="17.33203125" style="73" customWidth="1"/>
    <col min="14337" max="14337" width="48.44140625" style="73" customWidth="1"/>
    <col min="14338" max="14338" width="29.109375" style="73" customWidth="1"/>
    <col min="14339" max="14339" width="29.5546875" style="73" customWidth="1"/>
    <col min="14340" max="14340" width="18.33203125" style="73" customWidth="1"/>
    <col min="14341" max="14341" width="17.33203125" style="73" customWidth="1"/>
    <col min="14342" max="14342" width="30.44140625" style="73" customWidth="1"/>
    <col min="14343" max="14591" width="9.109375" style="73"/>
    <col min="14592" max="14592" width="17.33203125" style="73" customWidth="1"/>
    <col min="14593" max="14593" width="48.44140625" style="73" customWidth="1"/>
    <col min="14594" max="14594" width="29.109375" style="73" customWidth="1"/>
    <col min="14595" max="14595" width="29.5546875" style="73" customWidth="1"/>
    <col min="14596" max="14596" width="18.33203125" style="73" customWidth="1"/>
    <col min="14597" max="14597" width="17.33203125" style="73" customWidth="1"/>
    <col min="14598" max="14598" width="30.44140625" style="73" customWidth="1"/>
    <col min="14599" max="14847" width="9.109375" style="73"/>
    <col min="14848" max="14848" width="17.33203125" style="73" customWidth="1"/>
    <col min="14849" max="14849" width="48.44140625" style="73" customWidth="1"/>
    <col min="14850" max="14850" width="29.109375" style="73" customWidth="1"/>
    <col min="14851" max="14851" width="29.5546875" style="73" customWidth="1"/>
    <col min="14852" max="14852" width="18.33203125" style="73" customWidth="1"/>
    <col min="14853" max="14853" width="17.33203125" style="73" customWidth="1"/>
    <col min="14854" max="14854" width="30.44140625" style="73" customWidth="1"/>
    <col min="14855" max="15103" width="9.109375" style="73"/>
    <col min="15104" max="15104" width="17.33203125" style="73" customWidth="1"/>
    <col min="15105" max="15105" width="48.44140625" style="73" customWidth="1"/>
    <col min="15106" max="15106" width="29.109375" style="73" customWidth="1"/>
    <col min="15107" max="15107" width="29.5546875" style="73" customWidth="1"/>
    <col min="15108" max="15108" width="18.33203125" style="73" customWidth="1"/>
    <col min="15109" max="15109" width="17.33203125" style="73" customWidth="1"/>
    <col min="15110" max="15110" width="30.44140625" style="73" customWidth="1"/>
    <col min="15111" max="15359" width="9.109375" style="73"/>
    <col min="15360" max="15360" width="17.33203125" style="73" customWidth="1"/>
    <col min="15361" max="15361" width="48.44140625" style="73" customWidth="1"/>
    <col min="15362" max="15362" width="29.109375" style="73" customWidth="1"/>
    <col min="15363" max="15363" width="29.5546875" style="73" customWidth="1"/>
    <col min="15364" max="15364" width="18.33203125" style="73" customWidth="1"/>
    <col min="15365" max="15365" width="17.33203125" style="73" customWidth="1"/>
    <col min="15366" max="15366" width="30.44140625" style="73" customWidth="1"/>
    <col min="15367" max="15615" width="9.109375" style="73"/>
    <col min="15616" max="15616" width="17.33203125" style="73" customWidth="1"/>
    <col min="15617" max="15617" width="48.44140625" style="73" customWidth="1"/>
    <col min="15618" max="15618" width="29.109375" style="73" customWidth="1"/>
    <col min="15619" max="15619" width="29.5546875" style="73" customWidth="1"/>
    <col min="15620" max="15620" width="18.33203125" style="73" customWidth="1"/>
    <col min="15621" max="15621" width="17.33203125" style="73" customWidth="1"/>
    <col min="15622" max="15622" width="30.44140625" style="73" customWidth="1"/>
    <col min="15623" max="15871" width="9.109375" style="73"/>
    <col min="15872" max="15872" width="17.33203125" style="73" customWidth="1"/>
    <col min="15873" max="15873" width="48.44140625" style="73" customWidth="1"/>
    <col min="15874" max="15874" width="29.109375" style="73" customWidth="1"/>
    <col min="15875" max="15875" width="29.5546875" style="73" customWidth="1"/>
    <col min="15876" max="15876" width="18.33203125" style="73" customWidth="1"/>
    <col min="15877" max="15877" width="17.33203125" style="73" customWidth="1"/>
    <col min="15878" max="15878" width="30.44140625" style="73" customWidth="1"/>
    <col min="15879" max="16127" width="9.109375" style="73"/>
    <col min="16128" max="16128" width="17.33203125" style="73" customWidth="1"/>
    <col min="16129" max="16129" width="48.44140625" style="73" customWidth="1"/>
    <col min="16130" max="16130" width="29.109375" style="73" customWidth="1"/>
    <col min="16131" max="16131" width="29.5546875" style="73" customWidth="1"/>
    <col min="16132" max="16132" width="18.33203125" style="73" customWidth="1"/>
    <col min="16133" max="16133" width="17.33203125" style="73" customWidth="1"/>
    <col min="16134" max="16134" width="30.44140625" style="73" customWidth="1"/>
    <col min="16135" max="16384" width="9.109375" style="73"/>
  </cols>
  <sheetData>
    <row r="1" spans="1:6" ht="36.75" customHeight="1" x14ac:dyDescent="0.7">
      <c r="A1" s="142"/>
      <c r="B1" s="143" t="s">
        <v>14</v>
      </c>
      <c r="C1" s="144"/>
      <c r="D1" s="144"/>
      <c r="E1" s="141" t="s">
        <v>12</v>
      </c>
      <c r="F1" s="142"/>
    </row>
    <row r="2" spans="1:6" ht="26.25" customHeight="1" x14ac:dyDescent="0.7">
      <c r="A2" s="142"/>
      <c r="B2" s="142"/>
      <c r="C2" s="142"/>
      <c r="D2" s="142"/>
      <c r="E2" s="142"/>
      <c r="F2" s="142"/>
    </row>
    <row r="3" spans="1:6" ht="7.5" customHeight="1" thickBot="1" x14ac:dyDescent="0.75">
      <c r="A3" s="142"/>
      <c r="B3" s="142"/>
      <c r="C3" s="142"/>
      <c r="D3" s="142"/>
      <c r="E3" s="142"/>
      <c r="F3" s="142"/>
    </row>
    <row r="4" spans="1:6" ht="30.75" customHeight="1" thickBot="1" x14ac:dyDescent="0.3">
      <c r="A4" s="447" t="s">
        <v>15</v>
      </c>
      <c r="B4" s="447" t="s">
        <v>16</v>
      </c>
      <c r="C4" s="447" t="s">
        <v>17</v>
      </c>
      <c r="D4" s="447" t="s">
        <v>18</v>
      </c>
      <c r="E4" s="449"/>
      <c r="F4" s="450"/>
    </row>
    <row r="5" spans="1:6" ht="43.5" customHeight="1" thickBot="1" x14ac:dyDescent="0.3">
      <c r="A5" s="448"/>
      <c r="B5" s="448"/>
      <c r="C5" s="448"/>
      <c r="D5" s="448"/>
      <c r="E5" s="170" t="s">
        <v>19</v>
      </c>
      <c r="F5" s="171" t="s">
        <v>20</v>
      </c>
    </row>
    <row r="6" spans="1:6" ht="3.75" customHeight="1" x14ac:dyDescent="0.25">
      <c r="A6" s="74"/>
      <c r="B6" s="75"/>
      <c r="C6" s="74"/>
      <c r="D6" s="76"/>
      <c r="E6" s="77"/>
      <c r="F6" s="78"/>
    </row>
    <row r="7" spans="1:6" x14ac:dyDescent="0.25">
      <c r="A7" s="74"/>
      <c r="B7" s="75"/>
      <c r="C7" s="74"/>
      <c r="D7" s="76"/>
      <c r="E7" s="74"/>
      <c r="F7" s="79"/>
    </row>
    <row r="8" spans="1:6" x14ac:dyDescent="0.25">
      <c r="A8" s="74"/>
      <c r="B8" s="75"/>
      <c r="C8" s="74"/>
      <c r="D8" s="76"/>
      <c r="E8" s="74"/>
      <c r="F8" s="79"/>
    </row>
    <row r="9" spans="1:6" x14ac:dyDescent="0.25">
      <c r="A9" s="74"/>
      <c r="B9" s="75"/>
      <c r="C9" s="74"/>
      <c r="D9" s="76"/>
      <c r="E9" s="74"/>
      <c r="F9" s="79"/>
    </row>
    <row r="10" spans="1:6" ht="30" customHeight="1" x14ac:dyDescent="0.25">
      <c r="A10" s="80"/>
      <c r="B10" s="81"/>
      <c r="C10" s="82" t="s">
        <v>21</v>
      </c>
      <c r="D10" s="82" t="s">
        <v>21</v>
      </c>
      <c r="E10" s="80"/>
      <c r="F10" s="82"/>
    </row>
    <row r="11" spans="1:6" ht="3" customHeight="1" x14ac:dyDescent="0.25">
      <c r="A11" s="74"/>
      <c r="B11" s="75"/>
      <c r="C11" s="74"/>
      <c r="D11" s="76"/>
      <c r="E11" s="83"/>
      <c r="F11" s="84"/>
    </row>
    <row r="12" spans="1:6" x14ac:dyDescent="0.25">
      <c r="A12" s="74"/>
      <c r="B12" s="75"/>
      <c r="C12" s="74"/>
      <c r="D12" s="76"/>
      <c r="E12" s="74"/>
      <c r="F12" s="79"/>
    </row>
    <row r="13" spans="1:6" x14ac:dyDescent="0.25">
      <c r="A13" s="74"/>
      <c r="B13" s="75"/>
      <c r="C13" s="74"/>
      <c r="D13" s="76"/>
      <c r="E13" s="74"/>
      <c r="F13" s="79"/>
    </row>
    <row r="14" spans="1:6" x14ac:dyDescent="0.25">
      <c r="A14" s="74"/>
      <c r="B14" s="75"/>
      <c r="C14" s="74"/>
      <c r="D14" s="76"/>
      <c r="E14" s="74"/>
      <c r="F14" s="79"/>
    </row>
    <row r="15" spans="1:6" ht="30" customHeight="1" x14ac:dyDescent="0.25">
      <c r="A15" s="80"/>
      <c r="B15" s="81"/>
      <c r="C15" s="82" t="s">
        <v>21</v>
      </c>
      <c r="D15" s="82" t="s">
        <v>21</v>
      </c>
      <c r="E15" s="80"/>
      <c r="F15" s="82"/>
    </row>
    <row r="16" spans="1:6" ht="3" customHeight="1" x14ac:dyDescent="0.25">
      <c r="A16" s="74"/>
      <c r="B16" s="75"/>
      <c r="C16" s="74"/>
      <c r="D16" s="76"/>
      <c r="E16" s="83"/>
      <c r="F16" s="84"/>
    </row>
    <row r="17" spans="1:6" x14ac:dyDescent="0.25">
      <c r="A17" s="74"/>
      <c r="B17" s="75"/>
      <c r="C17" s="74"/>
      <c r="D17" s="76"/>
      <c r="E17" s="74"/>
      <c r="F17" s="79"/>
    </row>
    <row r="18" spans="1:6" x14ac:dyDescent="0.25">
      <c r="A18" s="74"/>
      <c r="B18" s="75"/>
      <c r="C18" s="74"/>
      <c r="D18" s="76"/>
      <c r="E18" s="74"/>
      <c r="F18" s="79"/>
    </row>
    <row r="19" spans="1:6" x14ac:dyDescent="0.25">
      <c r="A19" s="74"/>
      <c r="B19" s="75"/>
      <c r="C19" s="74"/>
      <c r="D19" s="76"/>
      <c r="E19" s="74"/>
      <c r="F19" s="79"/>
    </row>
    <row r="20" spans="1:6" ht="30" customHeight="1" x14ac:dyDescent="0.25">
      <c r="A20" s="80"/>
      <c r="B20" s="81"/>
      <c r="C20" s="82" t="s">
        <v>21</v>
      </c>
      <c r="D20" s="82" t="s">
        <v>21</v>
      </c>
      <c r="E20" s="80"/>
      <c r="F20" s="82"/>
    </row>
    <row r="21" spans="1:6" ht="3" customHeight="1" x14ac:dyDescent="0.25">
      <c r="A21" s="74"/>
      <c r="B21" s="75"/>
      <c r="C21" s="74"/>
      <c r="D21" s="76"/>
      <c r="E21" s="83"/>
      <c r="F21" s="84"/>
    </row>
    <row r="22" spans="1:6" x14ac:dyDescent="0.25">
      <c r="A22" s="74"/>
      <c r="B22" s="75"/>
      <c r="C22" s="74"/>
      <c r="D22" s="76"/>
      <c r="E22" s="74"/>
      <c r="F22" s="79"/>
    </row>
    <row r="23" spans="1:6" x14ac:dyDescent="0.25">
      <c r="A23" s="74"/>
      <c r="B23" s="75"/>
      <c r="C23" s="74"/>
      <c r="D23" s="76"/>
      <c r="E23" s="74"/>
      <c r="F23" s="79"/>
    </row>
    <row r="24" spans="1:6" x14ac:dyDescent="0.25">
      <c r="A24" s="74"/>
      <c r="B24" s="75"/>
      <c r="C24" s="74"/>
      <c r="D24" s="76"/>
      <c r="E24" s="74"/>
      <c r="F24" s="79"/>
    </row>
    <row r="25" spans="1:6" ht="30" customHeight="1" x14ac:dyDescent="0.25">
      <c r="A25" s="80"/>
      <c r="B25" s="81"/>
      <c r="C25" s="82" t="s">
        <v>21</v>
      </c>
      <c r="D25" s="82" t="s">
        <v>21</v>
      </c>
      <c r="E25" s="80"/>
      <c r="F25" s="82"/>
    </row>
    <row r="26" spans="1:6" ht="3" customHeight="1" x14ac:dyDescent="0.25">
      <c r="A26" s="74"/>
      <c r="B26" s="75"/>
      <c r="C26" s="74"/>
      <c r="D26" s="76"/>
      <c r="E26" s="83"/>
      <c r="F26" s="84"/>
    </row>
    <row r="27" spans="1:6" x14ac:dyDescent="0.25">
      <c r="A27" s="74"/>
      <c r="B27" s="75"/>
      <c r="C27" s="74"/>
      <c r="D27" s="76"/>
      <c r="E27" s="74"/>
      <c r="F27" s="79"/>
    </row>
    <row r="28" spans="1:6" x14ac:dyDescent="0.25">
      <c r="A28" s="74"/>
      <c r="B28" s="75"/>
      <c r="C28" s="74"/>
      <c r="D28" s="76"/>
      <c r="E28" s="74"/>
      <c r="F28" s="79"/>
    </row>
    <row r="29" spans="1:6" x14ac:dyDescent="0.25">
      <c r="A29" s="74"/>
      <c r="B29" s="75"/>
      <c r="C29" s="74"/>
      <c r="D29" s="76"/>
      <c r="E29" s="74"/>
      <c r="F29" s="79"/>
    </row>
    <row r="30" spans="1:6" ht="30" customHeight="1" x14ac:dyDescent="0.25">
      <c r="A30" s="80"/>
      <c r="B30" s="81"/>
      <c r="C30" s="82" t="s">
        <v>21</v>
      </c>
      <c r="D30" s="82" t="s">
        <v>21</v>
      </c>
      <c r="E30" s="80"/>
      <c r="F30" s="82"/>
    </row>
    <row r="31" spans="1:6" ht="3" customHeight="1" x14ac:dyDescent="0.25">
      <c r="A31" s="74"/>
      <c r="B31" s="75"/>
      <c r="C31" s="74"/>
      <c r="D31" s="76"/>
      <c r="E31" s="83"/>
      <c r="F31" s="84"/>
    </row>
    <row r="32" spans="1:6" x14ac:dyDescent="0.25">
      <c r="A32" s="74"/>
      <c r="B32" s="75"/>
      <c r="C32" s="74"/>
      <c r="D32" s="76"/>
      <c r="E32" s="74"/>
      <c r="F32" s="79"/>
    </row>
    <row r="33" spans="1:6" x14ac:dyDescent="0.25">
      <c r="A33" s="74"/>
      <c r="B33" s="75"/>
      <c r="C33" s="74"/>
      <c r="D33" s="76"/>
      <c r="E33" s="74"/>
      <c r="F33" s="79"/>
    </row>
    <row r="34" spans="1:6" x14ac:dyDescent="0.25">
      <c r="A34" s="74"/>
      <c r="B34" s="75"/>
      <c r="C34" s="74"/>
      <c r="D34" s="76"/>
      <c r="E34" s="74"/>
      <c r="F34" s="79"/>
    </row>
    <row r="35" spans="1:6" ht="30" customHeight="1" x14ac:dyDescent="0.25">
      <c r="A35" s="80"/>
      <c r="B35" s="81"/>
      <c r="C35" s="82" t="s">
        <v>21</v>
      </c>
      <c r="D35" s="82" t="s">
        <v>21</v>
      </c>
      <c r="E35" s="80"/>
      <c r="F35" s="82"/>
    </row>
    <row r="36" spans="1:6" ht="3" customHeight="1" x14ac:dyDescent="0.25">
      <c r="A36" s="74"/>
      <c r="B36" s="75"/>
      <c r="C36" s="74"/>
      <c r="D36" s="76"/>
      <c r="E36" s="83"/>
      <c r="F36" s="84"/>
    </row>
    <row r="37" spans="1:6" x14ac:dyDescent="0.25">
      <c r="A37" s="74"/>
      <c r="B37" s="75"/>
      <c r="C37" s="74"/>
      <c r="D37" s="76"/>
      <c r="E37" s="74"/>
      <c r="F37" s="79"/>
    </row>
    <row r="38" spans="1:6" x14ac:dyDescent="0.25">
      <c r="A38" s="74"/>
      <c r="B38" s="75"/>
      <c r="C38" s="74"/>
      <c r="D38" s="76"/>
      <c r="E38" s="74"/>
      <c r="F38" s="79"/>
    </row>
    <row r="39" spans="1:6" x14ac:dyDescent="0.25">
      <c r="A39" s="74"/>
      <c r="B39" s="75"/>
      <c r="C39" s="74"/>
      <c r="D39" s="76"/>
      <c r="E39" s="74"/>
      <c r="F39" s="79"/>
    </row>
    <row r="40" spans="1:6" ht="30" customHeight="1" x14ac:dyDescent="0.25">
      <c r="A40" s="80"/>
      <c r="B40" s="81"/>
      <c r="C40" s="82" t="s">
        <v>21</v>
      </c>
      <c r="D40" s="82" t="s">
        <v>21</v>
      </c>
      <c r="E40" s="80"/>
      <c r="F40" s="82"/>
    </row>
    <row r="41" spans="1:6" ht="3" customHeight="1" x14ac:dyDescent="0.25">
      <c r="A41" s="83"/>
      <c r="B41" s="76"/>
      <c r="C41" s="74"/>
      <c r="D41" s="76"/>
      <c r="E41" s="83"/>
      <c r="F41" s="84"/>
    </row>
    <row r="42" spans="1:6" x14ac:dyDescent="0.25">
      <c r="A42" s="74"/>
      <c r="B42" s="76"/>
      <c r="C42" s="74"/>
      <c r="D42" s="76"/>
      <c r="E42" s="74"/>
      <c r="F42" s="79"/>
    </row>
    <row r="43" spans="1:6" x14ac:dyDescent="0.25">
      <c r="A43" s="74"/>
      <c r="B43" s="76"/>
      <c r="C43" s="74"/>
      <c r="D43" s="76"/>
      <c r="E43" s="74"/>
      <c r="F43" s="79"/>
    </row>
    <row r="44" spans="1:6" x14ac:dyDescent="0.25">
      <c r="A44" s="74"/>
      <c r="B44" s="76"/>
      <c r="C44" s="74"/>
      <c r="D44" s="76"/>
      <c r="E44" s="74"/>
      <c r="F44" s="79"/>
    </row>
    <row r="45" spans="1:6" ht="30" customHeight="1" x14ac:dyDescent="0.25">
      <c r="A45" s="80"/>
      <c r="B45" s="81"/>
      <c r="C45" s="82" t="s">
        <v>21</v>
      </c>
      <c r="D45" s="82" t="s">
        <v>21</v>
      </c>
      <c r="E45" s="80"/>
      <c r="F45" s="82"/>
    </row>
    <row r="46" spans="1:6" ht="7.5" customHeight="1" thickBot="1" x14ac:dyDescent="0.3">
      <c r="A46" s="75"/>
    </row>
    <row r="47" spans="1:6" ht="63.75" customHeight="1" thickBot="1" x14ac:dyDescent="0.3">
      <c r="A47" s="147" t="s">
        <v>7</v>
      </c>
      <c r="B47" s="148" t="s">
        <v>62</v>
      </c>
      <c r="C47" s="444" t="s">
        <v>63</v>
      </c>
      <c r="D47" s="445"/>
      <c r="E47" s="446"/>
      <c r="F47" s="446"/>
    </row>
  </sheetData>
  <mergeCells count="7">
    <mergeCell ref="C47:D47"/>
    <mergeCell ref="E47:F47"/>
    <mergeCell ref="A4:A5"/>
    <mergeCell ref="B4:B5"/>
    <mergeCell ref="C4:C5"/>
    <mergeCell ref="D4:D5"/>
    <mergeCell ref="E4:F4"/>
  </mergeCells>
  <printOptions horizontalCentered="1"/>
  <pageMargins left="0.39370078740157483" right="0.39370078740157483" top="0.39370078740157483" bottom="0.39370078740157483" header="0.19685039370078741" footer="0.19685039370078741"/>
  <pageSetup scale="69" orientation="landscape" horizontalDpi="300" verticalDpi="300" r:id="rId1"/>
  <headerFooter alignWithMargins="0">
    <oddFooter>&amp;R&amp;8SQDC Usine - Tableau Qualité - Mise à jour du document le &amp;D par M.LECONTE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5C65A-E4C6-4279-8A4E-8691BDD208CB}">
  <sheetPr>
    <pageSetUpPr fitToPage="1"/>
  </sheetPr>
  <dimension ref="A1:G19"/>
  <sheetViews>
    <sheetView view="pageBreakPreview" zoomScale="70" zoomScaleNormal="120" zoomScaleSheetLayoutView="70" workbookViewId="0">
      <selection sqref="A1:G19"/>
    </sheetView>
  </sheetViews>
  <sheetFormatPr baseColWidth="10" defaultRowHeight="14.4" x14ac:dyDescent="0.3"/>
  <cols>
    <col min="1" max="1" width="7.109375" customWidth="1"/>
    <col min="2" max="2" width="52.33203125" customWidth="1"/>
    <col min="3" max="3" width="60.6640625" customWidth="1"/>
    <col min="4" max="4" width="39.109375" customWidth="1"/>
    <col min="5" max="6" width="19.88671875" customWidth="1"/>
    <col min="7" max="7" width="7.109375" customWidth="1"/>
  </cols>
  <sheetData>
    <row r="1" spans="1:7" ht="24.9" customHeight="1" x14ac:dyDescent="0.3">
      <c r="A1" s="127"/>
      <c r="B1" s="128"/>
      <c r="C1" s="128"/>
      <c r="D1" s="128"/>
      <c r="E1" s="128"/>
      <c r="F1" s="128"/>
      <c r="G1" s="129"/>
    </row>
    <row r="2" spans="1:7" ht="24.9" customHeight="1" x14ac:dyDescent="0.3">
      <c r="A2" s="130"/>
      <c r="B2" s="131"/>
      <c r="C2" s="131"/>
      <c r="D2" s="131"/>
      <c r="E2" s="131"/>
      <c r="F2" s="131"/>
      <c r="G2" s="132"/>
    </row>
    <row r="3" spans="1:7" ht="24.9" customHeight="1" thickBot="1" x14ac:dyDescent="0.35">
      <c r="A3" s="130"/>
      <c r="B3" s="131"/>
      <c r="C3" s="131"/>
      <c r="D3" s="131"/>
      <c r="E3" s="131"/>
      <c r="F3" s="131"/>
      <c r="G3" s="132"/>
    </row>
    <row r="4" spans="1:7" ht="27" customHeight="1" thickBot="1" x14ac:dyDescent="0.35">
      <c r="A4" s="123" t="s">
        <v>22</v>
      </c>
      <c r="B4" s="124" t="s">
        <v>33</v>
      </c>
      <c r="C4" s="455" t="s">
        <v>25</v>
      </c>
      <c r="D4" s="455"/>
      <c r="E4" s="124" t="s">
        <v>34</v>
      </c>
      <c r="F4" s="125" t="s">
        <v>35</v>
      </c>
      <c r="G4" s="126" t="s">
        <v>58</v>
      </c>
    </row>
    <row r="5" spans="1:7" ht="46.5" customHeight="1" x14ac:dyDescent="0.3">
      <c r="A5" s="133"/>
      <c r="B5" s="122"/>
      <c r="C5" s="456"/>
      <c r="D5" s="457"/>
      <c r="E5" s="122"/>
      <c r="F5" s="122"/>
      <c r="G5" s="134"/>
    </row>
    <row r="6" spans="1:7" ht="46.5" customHeight="1" x14ac:dyDescent="0.3">
      <c r="A6" s="135"/>
      <c r="B6" s="103"/>
      <c r="C6" s="451"/>
      <c r="D6" s="452"/>
      <c r="E6" s="103"/>
      <c r="F6" s="103"/>
      <c r="G6" s="136"/>
    </row>
    <row r="7" spans="1:7" ht="46.5" customHeight="1" x14ac:dyDescent="0.3">
      <c r="A7" s="135"/>
      <c r="B7" s="103"/>
      <c r="C7" s="451"/>
      <c r="D7" s="452"/>
      <c r="E7" s="103"/>
      <c r="F7" s="103"/>
      <c r="G7" s="136"/>
    </row>
    <row r="8" spans="1:7" ht="46.5" customHeight="1" x14ac:dyDescent="0.3">
      <c r="A8" s="135"/>
      <c r="B8" s="103"/>
      <c r="C8" s="451"/>
      <c r="D8" s="452"/>
      <c r="E8" s="103"/>
      <c r="F8" s="103"/>
      <c r="G8" s="136"/>
    </row>
    <row r="9" spans="1:7" ht="46.5" customHeight="1" x14ac:dyDescent="0.3">
      <c r="A9" s="135"/>
      <c r="B9" s="103"/>
      <c r="C9" s="104"/>
      <c r="D9" s="105"/>
      <c r="E9" s="103"/>
      <c r="F9" s="103"/>
      <c r="G9" s="136"/>
    </row>
    <row r="10" spans="1:7" ht="46.5" customHeight="1" x14ac:dyDescent="0.3">
      <c r="A10" s="135"/>
      <c r="B10" s="103"/>
      <c r="C10" s="104"/>
      <c r="D10" s="105"/>
      <c r="E10" s="103"/>
      <c r="F10" s="103"/>
      <c r="G10" s="136"/>
    </row>
    <row r="11" spans="1:7" ht="46.5" customHeight="1" x14ac:dyDescent="0.3">
      <c r="A11" s="135"/>
      <c r="B11" s="103"/>
      <c r="C11" s="104"/>
      <c r="D11" s="105"/>
      <c r="E11" s="103"/>
      <c r="F11" s="103"/>
      <c r="G11" s="136"/>
    </row>
    <row r="12" spans="1:7" ht="46.5" customHeight="1" x14ac:dyDescent="0.3">
      <c r="A12" s="135"/>
      <c r="B12" s="103"/>
      <c r="C12" s="104"/>
      <c r="D12" s="105"/>
      <c r="E12" s="103"/>
      <c r="F12" s="103"/>
      <c r="G12" s="136"/>
    </row>
    <row r="13" spans="1:7" ht="46.5" customHeight="1" x14ac:dyDescent="0.3">
      <c r="A13" s="135"/>
      <c r="B13" s="103"/>
      <c r="C13" s="104"/>
      <c r="D13" s="105"/>
      <c r="E13" s="103"/>
      <c r="F13" s="103"/>
      <c r="G13" s="136"/>
    </row>
    <row r="14" spans="1:7" ht="46.5" customHeight="1" x14ac:dyDescent="0.3">
      <c r="A14" s="135"/>
      <c r="B14" s="103"/>
      <c r="C14" s="104"/>
      <c r="D14" s="105"/>
      <c r="E14" s="103"/>
      <c r="F14" s="103"/>
      <c r="G14" s="136"/>
    </row>
    <row r="15" spans="1:7" ht="46.5" customHeight="1" x14ac:dyDescent="0.3">
      <c r="A15" s="135"/>
      <c r="B15" s="103"/>
      <c r="C15" s="104"/>
      <c r="D15" s="105"/>
      <c r="E15" s="103"/>
      <c r="F15" s="103"/>
      <c r="G15" s="136"/>
    </row>
    <row r="16" spans="1:7" ht="46.5" customHeight="1" x14ac:dyDescent="0.3">
      <c r="A16" s="135"/>
      <c r="B16" s="103"/>
      <c r="C16" s="104"/>
      <c r="D16" s="105"/>
      <c r="E16" s="103"/>
      <c r="F16" s="103"/>
      <c r="G16" s="136"/>
    </row>
    <row r="17" spans="1:7" ht="46.5" customHeight="1" x14ac:dyDescent="0.3">
      <c r="A17" s="135"/>
      <c r="B17" s="103"/>
      <c r="C17" s="451"/>
      <c r="D17" s="452"/>
      <c r="E17" s="103"/>
      <c r="F17" s="103"/>
      <c r="G17" s="136"/>
    </row>
    <row r="18" spans="1:7" ht="46.5" customHeight="1" x14ac:dyDescent="0.3">
      <c r="A18" s="137"/>
      <c r="B18" s="106"/>
      <c r="C18" s="451"/>
      <c r="D18" s="452"/>
      <c r="E18" s="106"/>
      <c r="F18" s="106"/>
      <c r="G18" s="136"/>
    </row>
    <row r="19" spans="1:7" ht="46.5" customHeight="1" thickBot="1" x14ac:dyDescent="0.35">
      <c r="A19" s="138"/>
      <c r="B19" s="139"/>
      <c r="C19" s="453"/>
      <c r="D19" s="454"/>
      <c r="E19" s="139"/>
      <c r="F19" s="139"/>
      <c r="G19" s="140"/>
    </row>
  </sheetData>
  <mergeCells count="8">
    <mergeCell ref="C18:D18"/>
    <mergeCell ref="C19:D19"/>
    <mergeCell ref="C4:D4"/>
    <mergeCell ref="C5:D5"/>
    <mergeCell ref="C6:D6"/>
    <mergeCell ref="C7:D7"/>
    <mergeCell ref="C8:D8"/>
    <mergeCell ref="C17:D17"/>
  </mergeCells>
  <printOptions horizontalCentered="1" verticalCentered="1"/>
  <pageMargins left="3.937007874015748E-2" right="3.937007874015748E-2" top="0.15748031496062992" bottom="0.15748031496062992" header="0.11811023622047245" footer="0.11811023622047245"/>
  <pageSetup paperSize="8" scale="64" pageOrder="overThenDown" orientation="landscape" r:id="rId1"/>
  <headerFooter>
    <oddFooter>&amp;C&amp;"-,Gras"&amp;14&amp;K03+000*Catégories : SC : Safety Cross -  DU, Document Unique -  GW, Gemba Walk -  COM, safety Talk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D88A7-650D-4322-B0A3-B737A9419E20}">
  <sheetPr>
    <tabColor rgb="FF00FF00"/>
    <pageSetUpPr fitToPage="1"/>
  </sheetPr>
  <dimension ref="A1:G51"/>
  <sheetViews>
    <sheetView showGridLines="0" zoomScale="75" zoomScaleNormal="75" workbookViewId="0">
      <selection activeCell="D30" sqref="D30"/>
    </sheetView>
  </sheetViews>
  <sheetFormatPr baseColWidth="10" defaultColWidth="9.109375" defaultRowHeight="13.2" x14ac:dyDescent="0.25"/>
  <cols>
    <col min="1" max="1" width="14.88671875" style="73" customWidth="1"/>
    <col min="2" max="2" width="41.33203125" style="73" customWidth="1"/>
    <col min="3" max="3" width="47" style="73" customWidth="1"/>
    <col min="4" max="4" width="47.88671875" style="73" customWidth="1"/>
    <col min="5" max="5" width="16.88671875" style="73" customWidth="1"/>
    <col min="6" max="6" width="11.33203125" style="73" customWidth="1"/>
    <col min="7" max="7" width="11.5546875" style="73" customWidth="1"/>
    <col min="8" max="255" width="9.109375" style="73"/>
    <col min="256" max="256" width="14.88671875" style="73" customWidth="1"/>
    <col min="257" max="257" width="41.33203125" style="73" customWidth="1"/>
    <col min="258" max="258" width="47" style="73" customWidth="1"/>
    <col min="259" max="259" width="47.88671875" style="73" customWidth="1"/>
    <col min="260" max="260" width="10.44140625" style="73" bestFit="1" customWidth="1"/>
    <col min="261" max="261" width="16.88671875" style="73" customWidth="1"/>
    <col min="262" max="262" width="11.33203125" style="73" customWidth="1"/>
    <col min="263" max="263" width="11.5546875" style="73" customWidth="1"/>
    <col min="264" max="511" width="9.109375" style="73"/>
    <col min="512" max="512" width="14.88671875" style="73" customWidth="1"/>
    <col min="513" max="513" width="41.33203125" style="73" customWidth="1"/>
    <col min="514" max="514" width="47" style="73" customWidth="1"/>
    <col min="515" max="515" width="47.88671875" style="73" customWidth="1"/>
    <col min="516" max="516" width="10.44140625" style="73" bestFit="1" customWidth="1"/>
    <col min="517" max="517" width="16.88671875" style="73" customWidth="1"/>
    <col min="518" max="518" width="11.33203125" style="73" customWidth="1"/>
    <col min="519" max="519" width="11.5546875" style="73" customWidth="1"/>
    <col min="520" max="767" width="9.109375" style="73"/>
    <col min="768" max="768" width="14.88671875" style="73" customWidth="1"/>
    <col min="769" max="769" width="41.33203125" style="73" customWidth="1"/>
    <col min="770" max="770" width="47" style="73" customWidth="1"/>
    <col min="771" max="771" width="47.88671875" style="73" customWidth="1"/>
    <col min="772" max="772" width="10.44140625" style="73" bestFit="1" customWidth="1"/>
    <col min="773" max="773" width="16.88671875" style="73" customWidth="1"/>
    <col min="774" max="774" width="11.33203125" style="73" customWidth="1"/>
    <col min="775" max="775" width="11.5546875" style="73" customWidth="1"/>
    <col min="776" max="1023" width="9.109375" style="73"/>
    <col min="1024" max="1024" width="14.88671875" style="73" customWidth="1"/>
    <col min="1025" max="1025" width="41.33203125" style="73" customWidth="1"/>
    <col min="1026" max="1026" width="47" style="73" customWidth="1"/>
    <col min="1027" max="1027" width="47.88671875" style="73" customWidth="1"/>
    <col min="1028" max="1028" width="10.44140625" style="73" bestFit="1" customWidth="1"/>
    <col min="1029" max="1029" width="16.88671875" style="73" customWidth="1"/>
    <col min="1030" max="1030" width="11.33203125" style="73" customWidth="1"/>
    <col min="1031" max="1031" width="11.5546875" style="73" customWidth="1"/>
    <col min="1032" max="1279" width="9.109375" style="73"/>
    <col min="1280" max="1280" width="14.88671875" style="73" customWidth="1"/>
    <col min="1281" max="1281" width="41.33203125" style="73" customWidth="1"/>
    <col min="1282" max="1282" width="47" style="73" customWidth="1"/>
    <col min="1283" max="1283" width="47.88671875" style="73" customWidth="1"/>
    <col min="1284" max="1284" width="10.44140625" style="73" bestFit="1" customWidth="1"/>
    <col min="1285" max="1285" width="16.88671875" style="73" customWidth="1"/>
    <col min="1286" max="1286" width="11.33203125" style="73" customWidth="1"/>
    <col min="1287" max="1287" width="11.5546875" style="73" customWidth="1"/>
    <col min="1288" max="1535" width="9.109375" style="73"/>
    <col min="1536" max="1536" width="14.88671875" style="73" customWidth="1"/>
    <col min="1537" max="1537" width="41.33203125" style="73" customWidth="1"/>
    <col min="1538" max="1538" width="47" style="73" customWidth="1"/>
    <col min="1539" max="1539" width="47.88671875" style="73" customWidth="1"/>
    <col min="1540" max="1540" width="10.44140625" style="73" bestFit="1" customWidth="1"/>
    <col min="1541" max="1541" width="16.88671875" style="73" customWidth="1"/>
    <col min="1542" max="1542" width="11.33203125" style="73" customWidth="1"/>
    <col min="1543" max="1543" width="11.5546875" style="73" customWidth="1"/>
    <col min="1544" max="1791" width="9.109375" style="73"/>
    <col min="1792" max="1792" width="14.88671875" style="73" customWidth="1"/>
    <col min="1793" max="1793" width="41.33203125" style="73" customWidth="1"/>
    <col min="1794" max="1794" width="47" style="73" customWidth="1"/>
    <col min="1795" max="1795" width="47.88671875" style="73" customWidth="1"/>
    <col min="1796" max="1796" width="10.44140625" style="73" bestFit="1" customWidth="1"/>
    <col min="1797" max="1797" width="16.88671875" style="73" customWidth="1"/>
    <col min="1798" max="1798" width="11.33203125" style="73" customWidth="1"/>
    <col min="1799" max="1799" width="11.5546875" style="73" customWidth="1"/>
    <col min="1800" max="2047" width="9.109375" style="73"/>
    <col min="2048" max="2048" width="14.88671875" style="73" customWidth="1"/>
    <col min="2049" max="2049" width="41.33203125" style="73" customWidth="1"/>
    <col min="2050" max="2050" width="47" style="73" customWidth="1"/>
    <col min="2051" max="2051" width="47.88671875" style="73" customWidth="1"/>
    <col min="2052" max="2052" width="10.44140625" style="73" bestFit="1" customWidth="1"/>
    <col min="2053" max="2053" width="16.88671875" style="73" customWidth="1"/>
    <col min="2054" max="2054" width="11.33203125" style="73" customWidth="1"/>
    <col min="2055" max="2055" width="11.5546875" style="73" customWidth="1"/>
    <col min="2056" max="2303" width="9.109375" style="73"/>
    <col min="2304" max="2304" width="14.88671875" style="73" customWidth="1"/>
    <col min="2305" max="2305" width="41.33203125" style="73" customWidth="1"/>
    <col min="2306" max="2306" width="47" style="73" customWidth="1"/>
    <col min="2307" max="2307" width="47.88671875" style="73" customWidth="1"/>
    <col min="2308" max="2308" width="10.44140625" style="73" bestFit="1" customWidth="1"/>
    <col min="2309" max="2309" width="16.88671875" style="73" customWidth="1"/>
    <col min="2310" max="2310" width="11.33203125" style="73" customWidth="1"/>
    <col min="2311" max="2311" width="11.5546875" style="73" customWidth="1"/>
    <col min="2312" max="2559" width="9.109375" style="73"/>
    <col min="2560" max="2560" width="14.88671875" style="73" customWidth="1"/>
    <col min="2561" max="2561" width="41.33203125" style="73" customWidth="1"/>
    <col min="2562" max="2562" width="47" style="73" customWidth="1"/>
    <col min="2563" max="2563" width="47.88671875" style="73" customWidth="1"/>
    <col min="2564" max="2564" width="10.44140625" style="73" bestFit="1" customWidth="1"/>
    <col min="2565" max="2565" width="16.88671875" style="73" customWidth="1"/>
    <col min="2566" max="2566" width="11.33203125" style="73" customWidth="1"/>
    <col min="2567" max="2567" width="11.5546875" style="73" customWidth="1"/>
    <col min="2568" max="2815" width="9.109375" style="73"/>
    <col min="2816" max="2816" width="14.88671875" style="73" customWidth="1"/>
    <col min="2817" max="2817" width="41.33203125" style="73" customWidth="1"/>
    <col min="2818" max="2818" width="47" style="73" customWidth="1"/>
    <col min="2819" max="2819" width="47.88671875" style="73" customWidth="1"/>
    <col min="2820" max="2820" width="10.44140625" style="73" bestFit="1" customWidth="1"/>
    <col min="2821" max="2821" width="16.88671875" style="73" customWidth="1"/>
    <col min="2822" max="2822" width="11.33203125" style="73" customWidth="1"/>
    <col min="2823" max="2823" width="11.5546875" style="73" customWidth="1"/>
    <col min="2824" max="3071" width="9.109375" style="73"/>
    <col min="3072" max="3072" width="14.88671875" style="73" customWidth="1"/>
    <col min="3073" max="3073" width="41.33203125" style="73" customWidth="1"/>
    <col min="3074" max="3074" width="47" style="73" customWidth="1"/>
    <col min="3075" max="3075" width="47.88671875" style="73" customWidth="1"/>
    <col min="3076" max="3076" width="10.44140625" style="73" bestFit="1" customWidth="1"/>
    <col min="3077" max="3077" width="16.88671875" style="73" customWidth="1"/>
    <col min="3078" max="3078" width="11.33203125" style="73" customWidth="1"/>
    <col min="3079" max="3079" width="11.5546875" style="73" customWidth="1"/>
    <col min="3080" max="3327" width="9.109375" style="73"/>
    <col min="3328" max="3328" width="14.88671875" style="73" customWidth="1"/>
    <col min="3329" max="3329" width="41.33203125" style="73" customWidth="1"/>
    <col min="3330" max="3330" width="47" style="73" customWidth="1"/>
    <col min="3331" max="3331" width="47.88671875" style="73" customWidth="1"/>
    <col min="3332" max="3332" width="10.44140625" style="73" bestFit="1" customWidth="1"/>
    <col min="3333" max="3333" width="16.88671875" style="73" customWidth="1"/>
    <col min="3334" max="3334" width="11.33203125" style="73" customWidth="1"/>
    <col min="3335" max="3335" width="11.5546875" style="73" customWidth="1"/>
    <col min="3336" max="3583" width="9.109375" style="73"/>
    <col min="3584" max="3584" width="14.88671875" style="73" customWidth="1"/>
    <col min="3585" max="3585" width="41.33203125" style="73" customWidth="1"/>
    <col min="3586" max="3586" width="47" style="73" customWidth="1"/>
    <col min="3587" max="3587" width="47.88671875" style="73" customWidth="1"/>
    <col min="3588" max="3588" width="10.44140625" style="73" bestFit="1" customWidth="1"/>
    <col min="3589" max="3589" width="16.88671875" style="73" customWidth="1"/>
    <col min="3590" max="3590" width="11.33203125" style="73" customWidth="1"/>
    <col min="3591" max="3591" width="11.5546875" style="73" customWidth="1"/>
    <col min="3592" max="3839" width="9.109375" style="73"/>
    <col min="3840" max="3840" width="14.88671875" style="73" customWidth="1"/>
    <col min="3841" max="3841" width="41.33203125" style="73" customWidth="1"/>
    <col min="3842" max="3842" width="47" style="73" customWidth="1"/>
    <col min="3843" max="3843" width="47.88671875" style="73" customWidth="1"/>
    <col min="3844" max="3844" width="10.44140625" style="73" bestFit="1" customWidth="1"/>
    <col min="3845" max="3845" width="16.88671875" style="73" customWidth="1"/>
    <col min="3846" max="3846" width="11.33203125" style="73" customWidth="1"/>
    <col min="3847" max="3847" width="11.5546875" style="73" customWidth="1"/>
    <col min="3848" max="4095" width="9.109375" style="73"/>
    <col min="4096" max="4096" width="14.88671875" style="73" customWidth="1"/>
    <col min="4097" max="4097" width="41.33203125" style="73" customWidth="1"/>
    <col min="4098" max="4098" width="47" style="73" customWidth="1"/>
    <col min="4099" max="4099" width="47.88671875" style="73" customWidth="1"/>
    <col min="4100" max="4100" width="10.44140625" style="73" bestFit="1" customWidth="1"/>
    <col min="4101" max="4101" width="16.88671875" style="73" customWidth="1"/>
    <col min="4102" max="4102" width="11.33203125" style="73" customWidth="1"/>
    <col min="4103" max="4103" width="11.5546875" style="73" customWidth="1"/>
    <col min="4104" max="4351" width="9.109375" style="73"/>
    <col min="4352" max="4352" width="14.88671875" style="73" customWidth="1"/>
    <col min="4353" max="4353" width="41.33203125" style="73" customWidth="1"/>
    <col min="4354" max="4354" width="47" style="73" customWidth="1"/>
    <col min="4355" max="4355" width="47.88671875" style="73" customWidth="1"/>
    <col min="4356" max="4356" width="10.44140625" style="73" bestFit="1" customWidth="1"/>
    <col min="4357" max="4357" width="16.88671875" style="73" customWidth="1"/>
    <col min="4358" max="4358" width="11.33203125" style="73" customWidth="1"/>
    <col min="4359" max="4359" width="11.5546875" style="73" customWidth="1"/>
    <col min="4360" max="4607" width="9.109375" style="73"/>
    <col min="4608" max="4608" width="14.88671875" style="73" customWidth="1"/>
    <col min="4609" max="4609" width="41.33203125" style="73" customWidth="1"/>
    <col min="4610" max="4610" width="47" style="73" customWidth="1"/>
    <col min="4611" max="4611" width="47.88671875" style="73" customWidth="1"/>
    <col min="4612" max="4612" width="10.44140625" style="73" bestFit="1" customWidth="1"/>
    <col min="4613" max="4613" width="16.88671875" style="73" customWidth="1"/>
    <col min="4614" max="4614" width="11.33203125" style="73" customWidth="1"/>
    <col min="4615" max="4615" width="11.5546875" style="73" customWidth="1"/>
    <col min="4616" max="4863" width="9.109375" style="73"/>
    <col min="4864" max="4864" width="14.88671875" style="73" customWidth="1"/>
    <col min="4865" max="4865" width="41.33203125" style="73" customWidth="1"/>
    <col min="4866" max="4866" width="47" style="73" customWidth="1"/>
    <col min="4867" max="4867" width="47.88671875" style="73" customWidth="1"/>
    <col min="4868" max="4868" width="10.44140625" style="73" bestFit="1" customWidth="1"/>
    <col min="4869" max="4869" width="16.88671875" style="73" customWidth="1"/>
    <col min="4870" max="4870" width="11.33203125" style="73" customWidth="1"/>
    <col min="4871" max="4871" width="11.5546875" style="73" customWidth="1"/>
    <col min="4872" max="5119" width="9.109375" style="73"/>
    <col min="5120" max="5120" width="14.88671875" style="73" customWidth="1"/>
    <col min="5121" max="5121" width="41.33203125" style="73" customWidth="1"/>
    <col min="5122" max="5122" width="47" style="73" customWidth="1"/>
    <col min="5123" max="5123" width="47.88671875" style="73" customWidth="1"/>
    <col min="5124" max="5124" width="10.44140625" style="73" bestFit="1" customWidth="1"/>
    <col min="5125" max="5125" width="16.88671875" style="73" customWidth="1"/>
    <col min="5126" max="5126" width="11.33203125" style="73" customWidth="1"/>
    <col min="5127" max="5127" width="11.5546875" style="73" customWidth="1"/>
    <col min="5128" max="5375" width="9.109375" style="73"/>
    <col min="5376" max="5376" width="14.88671875" style="73" customWidth="1"/>
    <col min="5377" max="5377" width="41.33203125" style="73" customWidth="1"/>
    <col min="5378" max="5378" width="47" style="73" customWidth="1"/>
    <col min="5379" max="5379" width="47.88671875" style="73" customWidth="1"/>
    <col min="5380" max="5380" width="10.44140625" style="73" bestFit="1" customWidth="1"/>
    <col min="5381" max="5381" width="16.88671875" style="73" customWidth="1"/>
    <col min="5382" max="5382" width="11.33203125" style="73" customWidth="1"/>
    <col min="5383" max="5383" width="11.5546875" style="73" customWidth="1"/>
    <col min="5384" max="5631" width="9.109375" style="73"/>
    <col min="5632" max="5632" width="14.88671875" style="73" customWidth="1"/>
    <col min="5633" max="5633" width="41.33203125" style="73" customWidth="1"/>
    <col min="5634" max="5634" width="47" style="73" customWidth="1"/>
    <col min="5635" max="5635" width="47.88671875" style="73" customWidth="1"/>
    <col min="5636" max="5636" width="10.44140625" style="73" bestFit="1" customWidth="1"/>
    <col min="5637" max="5637" width="16.88671875" style="73" customWidth="1"/>
    <col min="5638" max="5638" width="11.33203125" style="73" customWidth="1"/>
    <col min="5639" max="5639" width="11.5546875" style="73" customWidth="1"/>
    <col min="5640" max="5887" width="9.109375" style="73"/>
    <col min="5888" max="5888" width="14.88671875" style="73" customWidth="1"/>
    <col min="5889" max="5889" width="41.33203125" style="73" customWidth="1"/>
    <col min="5890" max="5890" width="47" style="73" customWidth="1"/>
    <col min="5891" max="5891" width="47.88671875" style="73" customWidth="1"/>
    <col min="5892" max="5892" width="10.44140625" style="73" bestFit="1" customWidth="1"/>
    <col min="5893" max="5893" width="16.88671875" style="73" customWidth="1"/>
    <col min="5894" max="5894" width="11.33203125" style="73" customWidth="1"/>
    <col min="5895" max="5895" width="11.5546875" style="73" customWidth="1"/>
    <col min="5896" max="6143" width="9.109375" style="73"/>
    <col min="6144" max="6144" width="14.88671875" style="73" customWidth="1"/>
    <col min="6145" max="6145" width="41.33203125" style="73" customWidth="1"/>
    <col min="6146" max="6146" width="47" style="73" customWidth="1"/>
    <col min="6147" max="6147" width="47.88671875" style="73" customWidth="1"/>
    <col min="6148" max="6148" width="10.44140625" style="73" bestFit="1" customWidth="1"/>
    <col min="6149" max="6149" width="16.88671875" style="73" customWidth="1"/>
    <col min="6150" max="6150" width="11.33203125" style="73" customWidth="1"/>
    <col min="6151" max="6151" width="11.5546875" style="73" customWidth="1"/>
    <col min="6152" max="6399" width="9.109375" style="73"/>
    <col min="6400" max="6400" width="14.88671875" style="73" customWidth="1"/>
    <col min="6401" max="6401" width="41.33203125" style="73" customWidth="1"/>
    <col min="6402" max="6402" width="47" style="73" customWidth="1"/>
    <col min="6403" max="6403" width="47.88671875" style="73" customWidth="1"/>
    <col min="6404" max="6404" width="10.44140625" style="73" bestFit="1" customWidth="1"/>
    <col min="6405" max="6405" width="16.88671875" style="73" customWidth="1"/>
    <col min="6406" max="6406" width="11.33203125" style="73" customWidth="1"/>
    <col min="6407" max="6407" width="11.5546875" style="73" customWidth="1"/>
    <col min="6408" max="6655" width="9.109375" style="73"/>
    <col min="6656" max="6656" width="14.88671875" style="73" customWidth="1"/>
    <col min="6657" max="6657" width="41.33203125" style="73" customWidth="1"/>
    <col min="6658" max="6658" width="47" style="73" customWidth="1"/>
    <col min="6659" max="6659" width="47.88671875" style="73" customWidth="1"/>
    <col min="6660" max="6660" width="10.44140625" style="73" bestFit="1" customWidth="1"/>
    <col min="6661" max="6661" width="16.88671875" style="73" customWidth="1"/>
    <col min="6662" max="6662" width="11.33203125" style="73" customWidth="1"/>
    <col min="6663" max="6663" width="11.5546875" style="73" customWidth="1"/>
    <col min="6664" max="6911" width="9.109375" style="73"/>
    <col min="6912" max="6912" width="14.88671875" style="73" customWidth="1"/>
    <col min="6913" max="6913" width="41.33203125" style="73" customWidth="1"/>
    <col min="6914" max="6914" width="47" style="73" customWidth="1"/>
    <col min="6915" max="6915" width="47.88671875" style="73" customWidth="1"/>
    <col min="6916" max="6916" width="10.44140625" style="73" bestFit="1" customWidth="1"/>
    <col min="6917" max="6917" width="16.88671875" style="73" customWidth="1"/>
    <col min="6918" max="6918" width="11.33203125" style="73" customWidth="1"/>
    <col min="6919" max="6919" width="11.5546875" style="73" customWidth="1"/>
    <col min="6920" max="7167" width="9.109375" style="73"/>
    <col min="7168" max="7168" width="14.88671875" style="73" customWidth="1"/>
    <col min="7169" max="7169" width="41.33203125" style="73" customWidth="1"/>
    <col min="7170" max="7170" width="47" style="73" customWidth="1"/>
    <col min="7171" max="7171" width="47.88671875" style="73" customWidth="1"/>
    <col min="7172" max="7172" width="10.44140625" style="73" bestFit="1" customWidth="1"/>
    <col min="7173" max="7173" width="16.88671875" style="73" customWidth="1"/>
    <col min="7174" max="7174" width="11.33203125" style="73" customWidth="1"/>
    <col min="7175" max="7175" width="11.5546875" style="73" customWidth="1"/>
    <col min="7176" max="7423" width="9.109375" style="73"/>
    <col min="7424" max="7424" width="14.88671875" style="73" customWidth="1"/>
    <col min="7425" max="7425" width="41.33203125" style="73" customWidth="1"/>
    <col min="7426" max="7426" width="47" style="73" customWidth="1"/>
    <col min="7427" max="7427" width="47.88671875" style="73" customWidth="1"/>
    <col min="7428" max="7428" width="10.44140625" style="73" bestFit="1" customWidth="1"/>
    <col min="7429" max="7429" width="16.88671875" style="73" customWidth="1"/>
    <col min="7430" max="7430" width="11.33203125" style="73" customWidth="1"/>
    <col min="7431" max="7431" width="11.5546875" style="73" customWidth="1"/>
    <col min="7432" max="7679" width="9.109375" style="73"/>
    <col min="7680" max="7680" width="14.88671875" style="73" customWidth="1"/>
    <col min="7681" max="7681" width="41.33203125" style="73" customWidth="1"/>
    <col min="7682" max="7682" width="47" style="73" customWidth="1"/>
    <col min="7683" max="7683" width="47.88671875" style="73" customWidth="1"/>
    <col min="7684" max="7684" width="10.44140625" style="73" bestFit="1" customWidth="1"/>
    <col min="7685" max="7685" width="16.88671875" style="73" customWidth="1"/>
    <col min="7686" max="7686" width="11.33203125" style="73" customWidth="1"/>
    <col min="7687" max="7687" width="11.5546875" style="73" customWidth="1"/>
    <col min="7688" max="7935" width="9.109375" style="73"/>
    <col min="7936" max="7936" width="14.88671875" style="73" customWidth="1"/>
    <col min="7937" max="7937" width="41.33203125" style="73" customWidth="1"/>
    <col min="7938" max="7938" width="47" style="73" customWidth="1"/>
    <col min="7939" max="7939" width="47.88671875" style="73" customWidth="1"/>
    <col min="7940" max="7940" width="10.44140625" style="73" bestFit="1" customWidth="1"/>
    <col min="7941" max="7941" width="16.88671875" style="73" customWidth="1"/>
    <col min="7942" max="7942" width="11.33203125" style="73" customWidth="1"/>
    <col min="7943" max="7943" width="11.5546875" style="73" customWidth="1"/>
    <col min="7944" max="8191" width="9.109375" style="73"/>
    <col min="8192" max="8192" width="14.88671875" style="73" customWidth="1"/>
    <col min="8193" max="8193" width="41.33203125" style="73" customWidth="1"/>
    <col min="8194" max="8194" width="47" style="73" customWidth="1"/>
    <col min="8195" max="8195" width="47.88671875" style="73" customWidth="1"/>
    <col min="8196" max="8196" width="10.44140625" style="73" bestFit="1" customWidth="1"/>
    <col min="8197" max="8197" width="16.88671875" style="73" customWidth="1"/>
    <col min="8198" max="8198" width="11.33203125" style="73" customWidth="1"/>
    <col min="8199" max="8199" width="11.5546875" style="73" customWidth="1"/>
    <col min="8200" max="8447" width="9.109375" style="73"/>
    <col min="8448" max="8448" width="14.88671875" style="73" customWidth="1"/>
    <col min="8449" max="8449" width="41.33203125" style="73" customWidth="1"/>
    <col min="8450" max="8450" width="47" style="73" customWidth="1"/>
    <col min="8451" max="8451" width="47.88671875" style="73" customWidth="1"/>
    <col min="8452" max="8452" width="10.44140625" style="73" bestFit="1" customWidth="1"/>
    <col min="8453" max="8453" width="16.88671875" style="73" customWidth="1"/>
    <col min="8454" max="8454" width="11.33203125" style="73" customWidth="1"/>
    <col min="8455" max="8455" width="11.5546875" style="73" customWidth="1"/>
    <col min="8456" max="8703" width="9.109375" style="73"/>
    <col min="8704" max="8704" width="14.88671875" style="73" customWidth="1"/>
    <col min="8705" max="8705" width="41.33203125" style="73" customWidth="1"/>
    <col min="8706" max="8706" width="47" style="73" customWidth="1"/>
    <col min="8707" max="8707" width="47.88671875" style="73" customWidth="1"/>
    <col min="8708" max="8708" width="10.44140625" style="73" bestFit="1" customWidth="1"/>
    <col min="8709" max="8709" width="16.88671875" style="73" customWidth="1"/>
    <col min="8710" max="8710" width="11.33203125" style="73" customWidth="1"/>
    <col min="8711" max="8711" width="11.5546875" style="73" customWidth="1"/>
    <col min="8712" max="8959" width="9.109375" style="73"/>
    <col min="8960" max="8960" width="14.88671875" style="73" customWidth="1"/>
    <col min="8961" max="8961" width="41.33203125" style="73" customWidth="1"/>
    <col min="8962" max="8962" width="47" style="73" customWidth="1"/>
    <col min="8963" max="8963" width="47.88671875" style="73" customWidth="1"/>
    <col min="8964" max="8964" width="10.44140625" style="73" bestFit="1" customWidth="1"/>
    <col min="8965" max="8965" width="16.88671875" style="73" customWidth="1"/>
    <col min="8966" max="8966" width="11.33203125" style="73" customWidth="1"/>
    <col min="8967" max="8967" width="11.5546875" style="73" customWidth="1"/>
    <col min="8968" max="9215" width="9.109375" style="73"/>
    <col min="9216" max="9216" width="14.88671875" style="73" customWidth="1"/>
    <col min="9217" max="9217" width="41.33203125" style="73" customWidth="1"/>
    <col min="9218" max="9218" width="47" style="73" customWidth="1"/>
    <col min="9219" max="9219" width="47.88671875" style="73" customWidth="1"/>
    <col min="9220" max="9220" width="10.44140625" style="73" bestFit="1" customWidth="1"/>
    <col min="9221" max="9221" width="16.88671875" style="73" customWidth="1"/>
    <col min="9222" max="9222" width="11.33203125" style="73" customWidth="1"/>
    <col min="9223" max="9223" width="11.5546875" style="73" customWidth="1"/>
    <col min="9224" max="9471" width="9.109375" style="73"/>
    <col min="9472" max="9472" width="14.88671875" style="73" customWidth="1"/>
    <col min="9473" max="9473" width="41.33203125" style="73" customWidth="1"/>
    <col min="9474" max="9474" width="47" style="73" customWidth="1"/>
    <col min="9475" max="9475" width="47.88671875" style="73" customWidth="1"/>
    <col min="9476" max="9476" width="10.44140625" style="73" bestFit="1" customWidth="1"/>
    <col min="9477" max="9477" width="16.88671875" style="73" customWidth="1"/>
    <col min="9478" max="9478" width="11.33203125" style="73" customWidth="1"/>
    <col min="9479" max="9479" width="11.5546875" style="73" customWidth="1"/>
    <col min="9480" max="9727" width="9.109375" style="73"/>
    <col min="9728" max="9728" width="14.88671875" style="73" customWidth="1"/>
    <col min="9729" max="9729" width="41.33203125" style="73" customWidth="1"/>
    <col min="9730" max="9730" width="47" style="73" customWidth="1"/>
    <col min="9731" max="9731" width="47.88671875" style="73" customWidth="1"/>
    <col min="9732" max="9732" width="10.44140625" style="73" bestFit="1" customWidth="1"/>
    <col min="9733" max="9733" width="16.88671875" style="73" customWidth="1"/>
    <col min="9734" max="9734" width="11.33203125" style="73" customWidth="1"/>
    <col min="9735" max="9735" width="11.5546875" style="73" customWidth="1"/>
    <col min="9736" max="9983" width="9.109375" style="73"/>
    <col min="9984" max="9984" width="14.88671875" style="73" customWidth="1"/>
    <col min="9985" max="9985" width="41.33203125" style="73" customWidth="1"/>
    <col min="9986" max="9986" width="47" style="73" customWidth="1"/>
    <col min="9987" max="9987" width="47.88671875" style="73" customWidth="1"/>
    <col min="9988" max="9988" width="10.44140625" style="73" bestFit="1" customWidth="1"/>
    <col min="9989" max="9989" width="16.88671875" style="73" customWidth="1"/>
    <col min="9990" max="9990" width="11.33203125" style="73" customWidth="1"/>
    <col min="9991" max="9991" width="11.5546875" style="73" customWidth="1"/>
    <col min="9992" max="10239" width="9.109375" style="73"/>
    <col min="10240" max="10240" width="14.88671875" style="73" customWidth="1"/>
    <col min="10241" max="10241" width="41.33203125" style="73" customWidth="1"/>
    <col min="10242" max="10242" width="47" style="73" customWidth="1"/>
    <col min="10243" max="10243" width="47.88671875" style="73" customWidth="1"/>
    <col min="10244" max="10244" width="10.44140625" style="73" bestFit="1" customWidth="1"/>
    <col min="10245" max="10245" width="16.88671875" style="73" customWidth="1"/>
    <col min="10246" max="10246" width="11.33203125" style="73" customWidth="1"/>
    <col min="10247" max="10247" width="11.5546875" style="73" customWidth="1"/>
    <col min="10248" max="10495" width="9.109375" style="73"/>
    <col min="10496" max="10496" width="14.88671875" style="73" customWidth="1"/>
    <col min="10497" max="10497" width="41.33203125" style="73" customWidth="1"/>
    <col min="10498" max="10498" width="47" style="73" customWidth="1"/>
    <col min="10499" max="10499" width="47.88671875" style="73" customWidth="1"/>
    <col min="10500" max="10500" width="10.44140625" style="73" bestFit="1" customWidth="1"/>
    <col min="10501" max="10501" width="16.88671875" style="73" customWidth="1"/>
    <col min="10502" max="10502" width="11.33203125" style="73" customWidth="1"/>
    <col min="10503" max="10503" width="11.5546875" style="73" customWidth="1"/>
    <col min="10504" max="10751" width="9.109375" style="73"/>
    <col min="10752" max="10752" width="14.88671875" style="73" customWidth="1"/>
    <col min="10753" max="10753" width="41.33203125" style="73" customWidth="1"/>
    <col min="10754" max="10754" width="47" style="73" customWidth="1"/>
    <col min="10755" max="10755" width="47.88671875" style="73" customWidth="1"/>
    <col min="10756" max="10756" width="10.44140625" style="73" bestFit="1" customWidth="1"/>
    <col min="10757" max="10757" width="16.88671875" style="73" customWidth="1"/>
    <col min="10758" max="10758" width="11.33203125" style="73" customWidth="1"/>
    <col min="10759" max="10759" width="11.5546875" style="73" customWidth="1"/>
    <col min="10760" max="11007" width="9.109375" style="73"/>
    <col min="11008" max="11008" width="14.88671875" style="73" customWidth="1"/>
    <col min="11009" max="11009" width="41.33203125" style="73" customWidth="1"/>
    <col min="11010" max="11010" width="47" style="73" customWidth="1"/>
    <col min="11011" max="11011" width="47.88671875" style="73" customWidth="1"/>
    <col min="11012" max="11012" width="10.44140625" style="73" bestFit="1" customWidth="1"/>
    <col min="11013" max="11013" width="16.88671875" style="73" customWidth="1"/>
    <col min="11014" max="11014" width="11.33203125" style="73" customWidth="1"/>
    <col min="11015" max="11015" width="11.5546875" style="73" customWidth="1"/>
    <col min="11016" max="11263" width="9.109375" style="73"/>
    <col min="11264" max="11264" width="14.88671875" style="73" customWidth="1"/>
    <col min="11265" max="11265" width="41.33203125" style="73" customWidth="1"/>
    <col min="11266" max="11266" width="47" style="73" customWidth="1"/>
    <col min="11267" max="11267" width="47.88671875" style="73" customWidth="1"/>
    <col min="11268" max="11268" width="10.44140625" style="73" bestFit="1" customWidth="1"/>
    <col min="11269" max="11269" width="16.88671875" style="73" customWidth="1"/>
    <col min="11270" max="11270" width="11.33203125" style="73" customWidth="1"/>
    <col min="11271" max="11271" width="11.5546875" style="73" customWidth="1"/>
    <col min="11272" max="11519" width="9.109375" style="73"/>
    <col min="11520" max="11520" width="14.88671875" style="73" customWidth="1"/>
    <col min="11521" max="11521" width="41.33203125" style="73" customWidth="1"/>
    <col min="11522" max="11522" width="47" style="73" customWidth="1"/>
    <col min="11523" max="11523" width="47.88671875" style="73" customWidth="1"/>
    <col min="11524" max="11524" width="10.44140625" style="73" bestFit="1" customWidth="1"/>
    <col min="11525" max="11525" width="16.88671875" style="73" customWidth="1"/>
    <col min="11526" max="11526" width="11.33203125" style="73" customWidth="1"/>
    <col min="11527" max="11527" width="11.5546875" style="73" customWidth="1"/>
    <col min="11528" max="11775" width="9.109375" style="73"/>
    <col min="11776" max="11776" width="14.88671875" style="73" customWidth="1"/>
    <col min="11777" max="11777" width="41.33203125" style="73" customWidth="1"/>
    <col min="11778" max="11778" width="47" style="73" customWidth="1"/>
    <col min="11779" max="11779" width="47.88671875" style="73" customWidth="1"/>
    <col min="11780" max="11780" width="10.44140625" style="73" bestFit="1" customWidth="1"/>
    <col min="11781" max="11781" width="16.88671875" style="73" customWidth="1"/>
    <col min="11782" max="11782" width="11.33203125" style="73" customWidth="1"/>
    <col min="11783" max="11783" width="11.5546875" style="73" customWidth="1"/>
    <col min="11784" max="12031" width="9.109375" style="73"/>
    <col min="12032" max="12032" width="14.88671875" style="73" customWidth="1"/>
    <col min="12033" max="12033" width="41.33203125" style="73" customWidth="1"/>
    <col min="12034" max="12034" width="47" style="73" customWidth="1"/>
    <col min="12035" max="12035" width="47.88671875" style="73" customWidth="1"/>
    <col min="12036" max="12036" width="10.44140625" style="73" bestFit="1" customWidth="1"/>
    <col min="12037" max="12037" width="16.88671875" style="73" customWidth="1"/>
    <col min="12038" max="12038" width="11.33203125" style="73" customWidth="1"/>
    <col min="12039" max="12039" width="11.5546875" style="73" customWidth="1"/>
    <col min="12040" max="12287" width="9.109375" style="73"/>
    <col min="12288" max="12288" width="14.88671875" style="73" customWidth="1"/>
    <col min="12289" max="12289" width="41.33203125" style="73" customWidth="1"/>
    <col min="12290" max="12290" width="47" style="73" customWidth="1"/>
    <col min="12291" max="12291" width="47.88671875" style="73" customWidth="1"/>
    <col min="12292" max="12292" width="10.44140625" style="73" bestFit="1" customWidth="1"/>
    <col min="12293" max="12293" width="16.88671875" style="73" customWidth="1"/>
    <col min="12294" max="12294" width="11.33203125" style="73" customWidth="1"/>
    <col min="12295" max="12295" width="11.5546875" style="73" customWidth="1"/>
    <col min="12296" max="12543" width="9.109375" style="73"/>
    <col min="12544" max="12544" width="14.88671875" style="73" customWidth="1"/>
    <col min="12545" max="12545" width="41.33203125" style="73" customWidth="1"/>
    <col min="12546" max="12546" width="47" style="73" customWidth="1"/>
    <col min="12547" max="12547" width="47.88671875" style="73" customWidth="1"/>
    <col min="12548" max="12548" width="10.44140625" style="73" bestFit="1" customWidth="1"/>
    <col min="12549" max="12549" width="16.88671875" style="73" customWidth="1"/>
    <col min="12550" max="12550" width="11.33203125" style="73" customWidth="1"/>
    <col min="12551" max="12551" width="11.5546875" style="73" customWidth="1"/>
    <col min="12552" max="12799" width="9.109375" style="73"/>
    <col min="12800" max="12800" width="14.88671875" style="73" customWidth="1"/>
    <col min="12801" max="12801" width="41.33203125" style="73" customWidth="1"/>
    <col min="12802" max="12802" width="47" style="73" customWidth="1"/>
    <col min="12803" max="12803" width="47.88671875" style="73" customWidth="1"/>
    <col min="12804" max="12804" width="10.44140625" style="73" bestFit="1" customWidth="1"/>
    <col min="12805" max="12805" width="16.88671875" style="73" customWidth="1"/>
    <col min="12806" max="12806" width="11.33203125" style="73" customWidth="1"/>
    <col min="12807" max="12807" width="11.5546875" style="73" customWidth="1"/>
    <col min="12808" max="13055" width="9.109375" style="73"/>
    <col min="13056" max="13056" width="14.88671875" style="73" customWidth="1"/>
    <col min="13057" max="13057" width="41.33203125" style="73" customWidth="1"/>
    <col min="13058" max="13058" width="47" style="73" customWidth="1"/>
    <col min="13059" max="13059" width="47.88671875" style="73" customWidth="1"/>
    <col min="13060" max="13060" width="10.44140625" style="73" bestFit="1" customWidth="1"/>
    <col min="13061" max="13061" width="16.88671875" style="73" customWidth="1"/>
    <col min="13062" max="13062" width="11.33203125" style="73" customWidth="1"/>
    <col min="13063" max="13063" width="11.5546875" style="73" customWidth="1"/>
    <col min="13064" max="13311" width="9.109375" style="73"/>
    <col min="13312" max="13312" width="14.88671875" style="73" customWidth="1"/>
    <col min="13313" max="13313" width="41.33203125" style="73" customWidth="1"/>
    <col min="13314" max="13314" width="47" style="73" customWidth="1"/>
    <col min="13315" max="13315" width="47.88671875" style="73" customWidth="1"/>
    <col min="13316" max="13316" width="10.44140625" style="73" bestFit="1" customWidth="1"/>
    <col min="13317" max="13317" width="16.88671875" style="73" customWidth="1"/>
    <col min="13318" max="13318" width="11.33203125" style="73" customWidth="1"/>
    <col min="13319" max="13319" width="11.5546875" style="73" customWidth="1"/>
    <col min="13320" max="13567" width="9.109375" style="73"/>
    <col min="13568" max="13568" width="14.88671875" style="73" customWidth="1"/>
    <col min="13569" max="13569" width="41.33203125" style="73" customWidth="1"/>
    <col min="13570" max="13570" width="47" style="73" customWidth="1"/>
    <col min="13571" max="13571" width="47.88671875" style="73" customWidth="1"/>
    <col min="13572" max="13572" width="10.44140625" style="73" bestFit="1" customWidth="1"/>
    <col min="13573" max="13573" width="16.88671875" style="73" customWidth="1"/>
    <col min="13574" max="13574" width="11.33203125" style="73" customWidth="1"/>
    <col min="13575" max="13575" width="11.5546875" style="73" customWidth="1"/>
    <col min="13576" max="13823" width="9.109375" style="73"/>
    <col min="13824" max="13824" width="14.88671875" style="73" customWidth="1"/>
    <col min="13825" max="13825" width="41.33203125" style="73" customWidth="1"/>
    <col min="13826" max="13826" width="47" style="73" customWidth="1"/>
    <col min="13827" max="13827" width="47.88671875" style="73" customWidth="1"/>
    <col min="13828" max="13828" width="10.44140625" style="73" bestFit="1" customWidth="1"/>
    <col min="13829" max="13829" width="16.88671875" style="73" customWidth="1"/>
    <col min="13830" max="13830" width="11.33203125" style="73" customWidth="1"/>
    <col min="13831" max="13831" width="11.5546875" style="73" customWidth="1"/>
    <col min="13832" max="14079" width="9.109375" style="73"/>
    <col min="14080" max="14080" width="14.88671875" style="73" customWidth="1"/>
    <col min="14081" max="14081" width="41.33203125" style="73" customWidth="1"/>
    <col min="14082" max="14082" width="47" style="73" customWidth="1"/>
    <col min="14083" max="14083" width="47.88671875" style="73" customWidth="1"/>
    <col min="14084" max="14084" width="10.44140625" style="73" bestFit="1" customWidth="1"/>
    <col min="14085" max="14085" width="16.88671875" style="73" customWidth="1"/>
    <col min="14086" max="14086" width="11.33203125" style="73" customWidth="1"/>
    <col min="14087" max="14087" width="11.5546875" style="73" customWidth="1"/>
    <col min="14088" max="14335" width="9.109375" style="73"/>
    <col min="14336" max="14336" width="14.88671875" style="73" customWidth="1"/>
    <col min="14337" max="14337" width="41.33203125" style="73" customWidth="1"/>
    <col min="14338" max="14338" width="47" style="73" customWidth="1"/>
    <col min="14339" max="14339" width="47.88671875" style="73" customWidth="1"/>
    <col min="14340" max="14340" width="10.44140625" style="73" bestFit="1" customWidth="1"/>
    <col min="14341" max="14341" width="16.88671875" style="73" customWidth="1"/>
    <col min="14342" max="14342" width="11.33203125" style="73" customWidth="1"/>
    <col min="14343" max="14343" width="11.5546875" style="73" customWidth="1"/>
    <col min="14344" max="14591" width="9.109375" style="73"/>
    <col min="14592" max="14592" width="14.88671875" style="73" customWidth="1"/>
    <col min="14593" max="14593" width="41.33203125" style="73" customWidth="1"/>
    <col min="14594" max="14594" width="47" style="73" customWidth="1"/>
    <col min="14595" max="14595" width="47.88671875" style="73" customWidth="1"/>
    <col min="14596" max="14596" width="10.44140625" style="73" bestFit="1" customWidth="1"/>
    <col min="14597" max="14597" width="16.88671875" style="73" customWidth="1"/>
    <col min="14598" max="14598" width="11.33203125" style="73" customWidth="1"/>
    <col min="14599" max="14599" width="11.5546875" style="73" customWidth="1"/>
    <col min="14600" max="14847" width="9.109375" style="73"/>
    <col min="14848" max="14848" width="14.88671875" style="73" customWidth="1"/>
    <col min="14849" max="14849" width="41.33203125" style="73" customWidth="1"/>
    <col min="14850" max="14850" width="47" style="73" customWidth="1"/>
    <col min="14851" max="14851" width="47.88671875" style="73" customWidth="1"/>
    <col min="14852" max="14852" width="10.44140625" style="73" bestFit="1" customWidth="1"/>
    <col min="14853" max="14853" width="16.88671875" style="73" customWidth="1"/>
    <col min="14854" max="14854" width="11.33203125" style="73" customWidth="1"/>
    <col min="14855" max="14855" width="11.5546875" style="73" customWidth="1"/>
    <col min="14856" max="15103" width="9.109375" style="73"/>
    <col min="15104" max="15104" width="14.88671875" style="73" customWidth="1"/>
    <col min="15105" max="15105" width="41.33203125" style="73" customWidth="1"/>
    <col min="15106" max="15106" width="47" style="73" customWidth="1"/>
    <col min="15107" max="15107" width="47.88671875" style="73" customWidth="1"/>
    <col min="15108" max="15108" width="10.44140625" style="73" bestFit="1" customWidth="1"/>
    <col min="15109" max="15109" width="16.88671875" style="73" customWidth="1"/>
    <col min="15110" max="15110" width="11.33203125" style="73" customWidth="1"/>
    <col min="15111" max="15111" width="11.5546875" style="73" customWidth="1"/>
    <col min="15112" max="15359" width="9.109375" style="73"/>
    <col min="15360" max="15360" width="14.88671875" style="73" customWidth="1"/>
    <col min="15361" max="15361" width="41.33203125" style="73" customWidth="1"/>
    <col min="15362" max="15362" width="47" style="73" customWidth="1"/>
    <col min="15363" max="15363" width="47.88671875" style="73" customWidth="1"/>
    <col min="15364" max="15364" width="10.44140625" style="73" bestFit="1" customWidth="1"/>
    <col min="15365" max="15365" width="16.88671875" style="73" customWidth="1"/>
    <col min="15366" max="15366" width="11.33203125" style="73" customWidth="1"/>
    <col min="15367" max="15367" width="11.5546875" style="73" customWidth="1"/>
    <col min="15368" max="15615" width="9.109375" style="73"/>
    <col min="15616" max="15616" width="14.88671875" style="73" customWidth="1"/>
    <col min="15617" max="15617" width="41.33203125" style="73" customWidth="1"/>
    <col min="15618" max="15618" width="47" style="73" customWidth="1"/>
    <col min="15619" max="15619" width="47.88671875" style="73" customWidth="1"/>
    <col min="15620" max="15620" width="10.44140625" style="73" bestFit="1" customWidth="1"/>
    <col min="15621" max="15621" width="16.88671875" style="73" customWidth="1"/>
    <col min="15622" max="15622" width="11.33203125" style="73" customWidth="1"/>
    <col min="15623" max="15623" width="11.5546875" style="73" customWidth="1"/>
    <col min="15624" max="15871" width="9.109375" style="73"/>
    <col min="15872" max="15872" width="14.88671875" style="73" customWidth="1"/>
    <col min="15873" max="15873" width="41.33203125" style="73" customWidth="1"/>
    <col min="15874" max="15874" width="47" style="73" customWidth="1"/>
    <col min="15875" max="15875" width="47.88671875" style="73" customWidth="1"/>
    <col min="15876" max="15876" width="10.44140625" style="73" bestFit="1" customWidth="1"/>
    <col min="15877" max="15877" width="16.88671875" style="73" customWidth="1"/>
    <col min="15878" max="15878" width="11.33203125" style="73" customWidth="1"/>
    <col min="15879" max="15879" width="11.5546875" style="73" customWidth="1"/>
    <col min="15880" max="16127" width="9.109375" style="73"/>
    <col min="16128" max="16128" width="14.88671875" style="73" customWidth="1"/>
    <col min="16129" max="16129" width="41.33203125" style="73" customWidth="1"/>
    <col min="16130" max="16130" width="47" style="73" customWidth="1"/>
    <col min="16131" max="16131" width="47.88671875" style="73" customWidth="1"/>
    <col min="16132" max="16132" width="10.44140625" style="73" bestFit="1" customWidth="1"/>
    <col min="16133" max="16133" width="16.88671875" style="73" customWidth="1"/>
    <col min="16134" max="16134" width="11.33203125" style="73" customWidth="1"/>
    <col min="16135" max="16135" width="11.5546875" style="73" customWidth="1"/>
    <col min="16136" max="16384" width="9.109375" style="73"/>
  </cols>
  <sheetData>
    <row r="1" spans="1:7" ht="36.75" customHeight="1" x14ac:dyDescent="0.9">
      <c r="A1" s="145"/>
      <c r="B1" s="461" t="s">
        <v>37</v>
      </c>
      <c r="C1" s="461"/>
      <c r="D1" s="461"/>
      <c r="E1" s="146" t="s">
        <v>12</v>
      </c>
      <c r="F1" s="145"/>
      <c r="G1" s="145"/>
    </row>
    <row r="2" spans="1:7" ht="26.25" customHeight="1" x14ac:dyDescent="0.8">
      <c r="A2" s="145"/>
      <c r="B2" s="145"/>
      <c r="C2" s="145"/>
      <c r="D2" s="145"/>
      <c r="E2" s="145"/>
      <c r="F2" s="145"/>
      <c r="G2" s="145"/>
    </row>
    <row r="3" spans="1:7" ht="7.5" customHeight="1" thickBot="1" x14ac:dyDescent="0.85">
      <c r="A3" s="145"/>
      <c r="B3" s="145"/>
      <c r="C3" s="145"/>
      <c r="D3" s="145"/>
      <c r="E3" s="145"/>
      <c r="F3" s="145"/>
      <c r="G3" s="145"/>
    </row>
    <row r="4" spans="1:7" ht="42" customHeight="1" thickBot="1" x14ac:dyDescent="0.85">
      <c r="A4" s="164" t="s">
        <v>22</v>
      </c>
      <c r="B4" s="165" t="s">
        <v>23</v>
      </c>
      <c r="C4" s="166" t="s">
        <v>24</v>
      </c>
      <c r="D4" s="167" t="s">
        <v>25</v>
      </c>
      <c r="E4" s="168" t="s">
        <v>26</v>
      </c>
      <c r="F4" s="168" t="s">
        <v>27</v>
      </c>
      <c r="G4" s="169" t="s">
        <v>28</v>
      </c>
    </row>
    <row r="5" spans="1:7" x14ac:dyDescent="0.25">
      <c r="A5" s="153"/>
      <c r="B5" s="75"/>
      <c r="C5" s="74"/>
      <c r="D5" s="79"/>
      <c r="E5" s="76"/>
      <c r="F5" s="74"/>
      <c r="G5" s="154"/>
    </row>
    <row r="6" spans="1:7" x14ac:dyDescent="0.25">
      <c r="A6" s="153"/>
      <c r="B6" s="75"/>
      <c r="C6" s="74"/>
      <c r="D6" s="79"/>
      <c r="E6" s="76"/>
      <c r="F6" s="74"/>
      <c r="G6" s="154"/>
    </row>
    <row r="7" spans="1:7" x14ac:dyDescent="0.25">
      <c r="A7" s="153"/>
      <c r="B7" s="75"/>
      <c r="C7" s="74"/>
      <c r="D7" s="79"/>
      <c r="E7" s="76"/>
      <c r="F7" s="74"/>
      <c r="G7" s="154"/>
    </row>
    <row r="8" spans="1:7" x14ac:dyDescent="0.25">
      <c r="A8" s="153"/>
      <c r="B8" s="75"/>
      <c r="C8" s="74"/>
      <c r="D8" s="79"/>
      <c r="E8" s="76"/>
      <c r="F8" s="74"/>
      <c r="G8" s="154"/>
    </row>
    <row r="9" spans="1:7" x14ac:dyDescent="0.25">
      <c r="A9" s="155"/>
      <c r="B9" s="81"/>
      <c r="C9" s="80"/>
      <c r="D9" s="85"/>
      <c r="E9" s="86"/>
      <c r="F9" s="80"/>
      <c r="G9" s="156"/>
    </row>
    <row r="10" spans="1:7" x14ac:dyDescent="0.25">
      <c r="A10" s="153"/>
      <c r="B10" s="75"/>
      <c r="C10" s="74"/>
      <c r="D10" s="79"/>
      <c r="E10" s="87"/>
      <c r="F10" s="83"/>
      <c r="G10" s="157"/>
    </row>
    <row r="11" spans="1:7" x14ac:dyDescent="0.25">
      <c r="A11" s="153"/>
      <c r="B11" s="75"/>
      <c r="C11" s="74"/>
      <c r="D11" s="79"/>
      <c r="E11" s="76"/>
      <c r="F11" s="74"/>
      <c r="G11" s="154"/>
    </row>
    <row r="12" spans="1:7" x14ac:dyDescent="0.25">
      <c r="A12" s="153"/>
      <c r="B12" s="75"/>
      <c r="C12" s="74"/>
      <c r="D12" s="79"/>
      <c r="E12" s="76"/>
      <c r="F12" s="74"/>
      <c r="G12" s="154"/>
    </row>
    <row r="13" spans="1:7" x14ac:dyDescent="0.25">
      <c r="A13" s="153"/>
      <c r="B13" s="75"/>
      <c r="C13" s="74"/>
      <c r="D13" s="79"/>
      <c r="E13" s="76"/>
      <c r="F13" s="74"/>
      <c r="G13" s="154"/>
    </row>
    <row r="14" spans="1:7" x14ac:dyDescent="0.25">
      <c r="A14" s="155"/>
      <c r="B14" s="81"/>
      <c r="C14" s="80"/>
      <c r="D14" s="85"/>
      <c r="E14" s="86"/>
      <c r="F14" s="80"/>
      <c r="G14" s="156"/>
    </row>
    <row r="15" spans="1:7" x14ac:dyDescent="0.25">
      <c r="A15" s="153"/>
      <c r="B15" s="75"/>
      <c r="C15" s="74"/>
      <c r="D15" s="79"/>
      <c r="E15" s="87"/>
      <c r="F15" s="83"/>
      <c r="G15" s="157"/>
    </row>
    <row r="16" spans="1:7" x14ac:dyDescent="0.25">
      <c r="A16" s="153"/>
      <c r="B16" s="75"/>
      <c r="C16" s="74"/>
      <c r="D16" s="79"/>
      <c r="E16" s="76"/>
      <c r="F16" s="74"/>
      <c r="G16" s="154"/>
    </row>
    <row r="17" spans="1:7" x14ac:dyDescent="0.25">
      <c r="A17" s="153"/>
      <c r="B17" s="75"/>
      <c r="C17" s="74"/>
      <c r="D17" s="79"/>
      <c r="E17" s="76"/>
      <c r="F17" s="74"/>
      <c r="G17" s="154"/>
    </row>
    <row r="18" spans="1:7" x14ac:dyDescent="0.25">
      <c r="A18" s="153"/>
      <c r="B18" s="75"/>
      <c r="C18" s="74"/>
      <c r="D18" s="79"/>
      <c r="E18" s="76"/>
      <c r="F18" s="74"/>
      <c r="G18" s="154"/>
    </row>
    <row r="19" spans="1:7" x14ac:dyDescent="0.25">
      <c r="A19" s="155"/>
      <c r="B19" s="81"/>
      <c r="C19" s="80"/>
      <c r="D19" s="85"/>
      <c r="E19" s="86"/>
      <c r="F19" s="80"/>
      <c r="G19" s="156"/>
    </row>
    <row r="20" spans="1:7" x14ac:dyDescent="0.25">
      <c r="A20" s="153"/>
      <c r="B20" s="75"/>
      <c r="C20" s="74"/>
      <c r="D20" s="79"/>
      <c r="E20" s="87"/>
      <c r="F20" s="83"/>
      <c r="G20" s="157"/>
    </row>
    <row r="21" spans="1:7" x14ac:dyDescent="0.25">
      <c r="A21" s="153"/>
      <c r="B21" s="75"/>
      <c r="C21" s="74"/>
      <c r="D21" s="79"/>
      <c r="E21" s="76"/>
      <c r="F21" s="74"/>
      <c r="G21" s="154"/>
    </row>
    <row r="22" spans="1:7" x14ac:dyDescent="0.25">
      <c r="A22" s="153"/>
      <c r="B22" s="75"/>
      <c r="C22" s="74"/>
      <c r="D22" s="79"/>
      <c r="E22" s="76"/>
      <c r="F22" s="74"/>
      <c r="G22" s="154"/>
    </row>
    <row r="23" spans="1:7" x14ac:dyDescent="0.25">
      <c r="A23" s="153"/>
      <c r="B23" s="75"/>
      <c r="C23" s="74"/>
      <c r="D23" s="79"/>
      <c r="E23" s="76"/>
      <c r="F23" s="74"/>
      <c r="G23" s="154"/>
    </row>
    <row r="24" spans="1:7" x14ac:dyDescent="0.25">
      <c r="A24" s="155"/>
      <c r="B24" s="81"/>
      <c r="C24" s="80"/>
      <c r="D24" s="85"/>
      <c r="E24" s="86"/>
      <c r="F24" s="80"/>
      <c r="G24" s="156"/>
    </row>
    <row r="25" spans="1:7" x14ac:dyDescent="0.25">
      <c r="A25" s="153"/>
      <c r="B25" s="75"/>
      <c r="C25" s="74"/>
      <c r="D25" s="79"/>
      <c r="E25" s="87"/>
      <c r="F25" s="83"/>
      <c r="G25" s="157"/>
    </row>
    <row r="26" spans="1:7" x14ac:dyDescent="0.25">
      <c r="A26" s="153"/>
      <c r="B26" s="75"/>
      <c r="C26" s="74"/>
      <c r="D26" s="79"/>
      <c r="E26" s="76"/>
      <c r="F26" s="74"/>
      <c r="G26" s="154"/>
    </row>
    <row r="27" spans="1:7" x14ac:dyDescent="0.25">
      <c r="A27" s="153"/>
      <c r="B27" s="75"/>
      <c r="C27" s="74"/>
      <c r="D27" s="79"/>
      <c r="E27" s="76"/>
      <c r="F27" s="74"/>
      <c r="G27" s="154"/>
    </row>
    <row r="28" spans="1:7" x14ac:dyDescent="0.25">
      <c r="A28" s="153"/>
      <c r="B28" s="75"/>
      <c r="C28" s="74"/>
      <c r="D28" s="79"/>
      <c r="E28" s="76"/>
      <c r="F28" s="74"/>
      <c r="G28" s="154"/>
    </row>
    <row r="29" spans="1:7" x14ac:dyDescent="0.25">
      <c r="A29" s="155"/>
      <c r="B29" s="81"/>
      <c r="C29" s="80"/>
      <c r="D29" s="85"/>
      <c r="E29" s="86"/>
      <c r="F29" s="80"/>
      <c r="G29" s="156"/>
    </row>
    <row r="30" spans="1:7" x14ac:dyDescent="0.25">
      <c r="A30" s="153"/>
      <c r="B30" s="75"/>
      <c r="C30" s="74"/>
      <c r="D30" s="79"/>
      <c r="E30" s="87"/>
      <c r="F30" s="83"/>
      <c r="G30" s="157"/>
    </row>
    <row r="31" spans="1:7" x14ac:dyDescent="0.25">
      <c r="A31" s="153"/>
      <c r="B31" s="75"/>
      <c r="C31" s="74"/>
      <c r="D31" s="79"/>
      <c r="E31" s="76"/>
      <c r="F31" s="74"/>
      <c r="G31" s="154"/>
    </row>
    <row r="32" spans="1:7" x14ac:dyDescent="0.25">
      <c r="A32" s="153"/>
      <c r="B32" s="75"/>
      <c r="C32" s="74"/>
      <c r="D32" s="79"/>
      <c r="E32" s="76"/>
      <c r="F32" s="74"/>
      <c r="G32" s="154"/>
    </row>
    <row r="33" spans="1:7" x14ac:dyDescent="0.25">
      <c r="A33" s="153"/>
      <c r="B33" s="75"/>
      <c r="C33" s="74"/>
      <c r="D33" s="79"/>
      <c r="E33" s="76"/>
      <c r="F33" s="74"/>
      <c r="G33" s="154"/>
    </row>
    <row r="34" spans="1:7" x14ac:dyDescent="0.25">
      <c r="A34" s="155"/>
      <c r="B34" s="81"/>
      <c r="C34" s="80"/>
      <c r="D34" s="85"/>
      <c r="E34" s="86"/>
      <c r="F34" s="80"/>
      <c r="G34" s="156"/>
    </row>
    <row r="35" spans="1:7" x14ac:dyDescent="0.25">
      <c r="A35" s="153"/>
      <c r="B35" s="75"/>
      <c r="C35" s="74"/>
      <c r="D35" s="79"/>
      <c r="E35" s="87"/>
      <c r="F35" s="83"/>
      <c r="G35" s="157"/>
    </row>
    <row r="36" spans="1:7" x14ac:dyDescent="0.25">
      <c r="A36" s="153"/>
      <c r="B36" s="75"/>
      <c r="C36" s="74"/>
      <c r="D36" s="79"/>
      <c r="E36" s="76"/>
      <c r="F36" s="74"/>
      <c r="G36" s="154"/>
    </row>
    <row r="37" spans="1:7" x14ac:dyDescent="0.25">
      <c r="A37" s="153"/>
      <c r="B37" s="75"/>
      <c r="C37" s="74"/>
      <c r="D37" s="79"/>
      <c r="E37" s="76"/>
      <c r="F37" s="74"/>
      <c r="G37" s="154"/>
    </row>
    <row r="38" spans="1:7" x14ac:dyDescent="0.25">
      <c r="A38" s="153"/>
      <c r="B38" s="75"/>
      <c r="C38" s="74"/>
      <c r="D38" s="79"/>
      <c r="E38" s="76"/>
      <c r="F38" s="74"/>
      <c r="G38" s="154"/>
    </row>
    <row r="39" spans="1:7" x14ac:dyDescent="0.25">
      <c r="A39" s="155"/>
      <c r="B39" s="81"/>
      <c r="C39" s="80"/>
      <c r="D39" s="85"/>
      <c r="E39" s="86"/>
      <c r="F39" s="80"/>
      <c r="G39" s="156"/>
    </row>
    <row r="40" spans="1:7" x14ac:dyDescent="0.25">
      <c r="A40" s="153"/>
      <c r="B40" s="75"/>
      <c r="C40" s="74"/>
      <c r="D40" s="79"/>
      <c r="E40" s="87"/>
      <c r="F40" s="83"/>
      <c r="G40" s="157"/>
    </row>
    <row r="41" spans="1:7" x14ac:dyDescent="0.25">
      <c r="A41" s="153"/>
      <c r="B41" s="75"/>
      <c r="C41" s="74"/>
      <c r="D41" s="79"/>
      <c r="E41" s="76"/>
      <c r="F41" s="74"/>
      <c r="G41" s="154"/>
    </row>
    <row r="42" spans="1:7" x14ac:dyDescent="0.25">
      <c r="A42" s="153"/>
      <c r="B42" s="75"/>
      <c r="C42" s="74"/>
      <c r="D42" s="79"/>
      <c r="E42" s="76"/>
      <c r="F42" s="74"/>
      <c r="G42" s="154"/>
    </row>
    <row r="43" spans="1:7" x14ac:dyDescent="0.25">
      <c r="A43" s="153"/>
      <c r="B43" s="75"/>
      <c r="C43" s="74"/>
      <c r="D43" s="79"/>
      <c r="E43" s="76"/>
      <c r="F43" s="74"/>
      <c r="G43" s="154"/>
    </row>
    <row r="44" spans="1:7" x14ac:dyDescent="0.25">
      <c r="A44" s="155"/>
      <c r="B44" s="81"/>
      <c r="C44" s="80"/>
      <c r="D44" s="85"/>
      <c r="E44" s="86"/>
      <c r="F44" s="80"/>
      <c r="G44" s="156"/>
    </row>
    <row r="45" spans="1:7" x14ac:dyDescent="0.25">
      <c r="A45" s="158"/>
      <c r="B45" s="74"/>
      <c r="C45" s="79"/>
      <c r="D45" s="74"/>
      <c r="E45" s="87"/>
      <c r="F45" s="83"/>
      <c r="G45" s="157"/>
    </row>
    <row r="46" spans="1:7" x14ac:dyDescent="0.25">
      <c r="A46" s="153"/>
      <c r="B46" s="74"/>
      <c r="C46" s="79"/>
      <c r="D46" s="74"/>
      <c r="E46" s="76"/>
      <c r="F46" s="74"/>
      <c r="G46" s="154"/>
    </row>
    <row r="47" spans="1:7" x14ac:dyDescent="0.25">
      <c r="A47" s="153"/>
      <c r="B47" s="74"/>
      <c r="C47" s="79"/>
      <c r="D47" s="74"/>
      <c r="E47" s="76"/>
      <c r="F47" s="74"/>
      <c r="G47" s="154"/>
    </row>
    <row r="48" spans="1:7" x14ac:dyDescent="0.25">
      <c r="A48" s="153"/>
      <c r="B48" s="74"/>
      <c r="C48" s="79"/>
      <c r="D48" s="74"/>
      <c r="E48" s="76"/>
      <c r="F48" s="74"/>
      <c r="G48" s="154"/>
    </row>
    <row r="49" spans="1:7" ht="13.8" thickBot="1" x14ac:dyDescent="0.3">
      <c r="A49" s="159"/>
      <c r="B49" s="160"/>
      <c r="C49" s="161"/>
      <c r="D49" s="160"/>
      <c r="E49" s="162"/>
      <c r="F49" s="160"/>
      <c r="G49" s="163"/>
    </row>
    <row r="50" spans="1:7" ht="7.5" customHeight="1" thickBot="1" x14ac:dyDescent="0.3">
      <c r="A50" s="75"/>
    </row>
    <row r="51" spans="1:7" ht="63.75" customHeight="1" thickBot="1" x14ac:dyDescent="0.55000000000000004">
      <c r="A51" s="149" t="s">
        <v>7</v>
      </c>
      <c r="B51" s="152" t="s">
        <v>61</v>
      </c>
      <c r="C51" s="150" t="s">
        <v>59</v>
      </c>
      <c r="D51" s="151" t="s">
        <v>60</v>
      </c>
      <c r="E51" s="458" t="s">
        <v>60</v>
      </c>
      <c r="F51" s="459"/>
      <c r="G51" s="460"/>
    </row>
  </sheetData>
  <mergeCells count="2">
    <mergeCell ref="E51:G51"/>
    <mergeCell ref="B1:D1"/>
  </mergeCells>
  <printOptions horizontalCentered="1"/>
  <pageMargins left="0.39370078740157483" right="0.39370078740157483" top="0.39370078740157483" bottom="0.39370078740157483" header="0.19685039370078741" footer="0.19685039370078741"/>
  <pageSetup scale="66" orientation="landscape" horizontalDpi="300" verticalDpi="300" r:id="rId1"/>
  <headerFooter alignWithMargins="0">
    <oddFooter>&amp;R&amp;8SQDC Usine - Tableau Qualité - Mise à jour du document le &amp;D par M.LECONTE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FA8AC-2EDD-4273-9593-60930301A671}">
  <sheetPr>
    <pageSetUpPr fitToPage="1"/>
  </sheetPr>
  <dimension ref="A1:J62"/>
  <sheetViews>
    <sheetView zoomScale="70" zoomScaleNormal="70" workbookViewId="0">
      <pane ySplit="10" topLeftCell="A11" activePane="bottomLeft" state="frozen"/>
      <selection pane="bottomLeft" activeCell="I8" sqref="I8:I10"/>
    </sheetView>
  </sheetViews>
  <sheetFormatPr baseColWidth="10" defaultColWidth="12.5546875" defaultRowHeight="25.2" x14ac:dyDescent="0.45"/>
  <cols>
    <col min="1" max="1" width="14" style="172" bestFit="1" customWidth="1"/>
    <col min="2" max="2" width="39.6640625" style="172" customWidth="1"/>
    <col min="3" max="3" width="56.88671875" style="173" customWidth="1"/>
    <col min="4" max="4" width="16.5546875" style="174" customWidth="1"/>
    <col min="5" max="5" width="20" style="174" bestFit="1" customWidth="1"/>
    <col min="6" max="6" width="16.44140625" style="172" customWidth="1"/>
    <col min="7" max="7" width="11.44140625" style="175" customWidth="1"/>
    <col min="8" max="8" width="72.6640625" style="176" customWidth="1"/>
    <col min="9" max="9" width="29.6640625" style="173" customWidth="1"/>
    <col min="10" max="10" width="29.5546875" style="173" customWidth="1"/>
    <col min="11" max="11" width="25" style="173" customWidth="1"/>
    <col min="12" max="12" width="25.109375" style="173" customWidth="1"/>
    <col min="13" max="16384" width="12.5546875" style="173"/>
  </cols>
  <sheetData>
    <row r="1" spans="1:10" ht="25.8" thickBot="1" x14ac:dyDescent="0.5"/>
    <row r="2" spans="1:10" ht="53.25" customHeight="1" x14ac:dyDescent="0.45">
      <c r="B2" s="463"/>
    </row>
    <row r="3" spans="1:10" ht="62.25" customHeight="1" thickBot="1" x14ac:dyDescent="0.5">
      <c r="B3" s="464"/>
      <c r="D3" s="177"/>
      <c r="E3" s="465"/>
      <c r="F3" s="465"/>
      <c r="G3" s="465"/>
      <c r="H3" s="465"/>
      <c r="I3" s="465"/>
      <c r="J3" s="465"/>
    </row>
    <row r="4" spans="1:10" ht="27.75" customHeight="1" x14ac:dyDescent="0.45">
      <c r="B4" s="178"/>
      <c r="D4" s="177"/>
      <c r="E4" s="179"/>
      <c r="F4" s="179"/>
      <c r="G4" s="179"/>
      <c r="H4" s="179"/>
      <c r="I4" s="179"/>
      <c r="J4" s="179"/>
    </row>
    <row r="5" spans="1:10" ht="17.25" customHeight="1" x14ac:dyDescent="0.45">
      <c r="D5" s="180" t="s">
        <v>64</v>
      </c>
      <c r="E5" s="181">
        <f>COUNTIF(G11:G55,D5)</f>
        <v>0</v>
      </c>
      <c r="F5" s="182" t="s">
        <v>65</v>
      </c>
      <c r="G5" s="181">
        <f>COUNTIF(G11:G55,F5)</f>
        <v>0</v>
      </c>
      <c r="J5" s="177"/>
    </row>
    <row r="6" spans="1:10" ht="17.25" customHeight="1" x14ac:dyDescent="0.45">
      <c r="D6" s="183" t="s">
        <v>66</v>
      </c>
      <c r="E6" s="181">
        <f>COUNTIF(G11:G55,D6)+E5</f>
        <v>0</v>
      </c>
      <c r="F6" s="180" t="s">
        <v>67</v>
      </c>
      <c r="G6" s="181">
        <f>COUNTIF(G11:G55,F6)</f>
        <v>0</v>
      </c>
    </row>
    <row r="7" spans="1:10" ht="17.25" customHeight="1" x14ac:dyDescent="0.45">
      <c r="D7" s="184" t="s">
        <v>68</v>
      </c>
      <c r="E7" s="181">
        <f>COUNTIF(G11:G55,D7)</f>
        <v>0</v>
      </c>
      <c r="F7" s="180" t="s">
        <v>69</v>
      </c>
      <c r="G7" s="181">
        <f>COUNTIF(G11:G55,F7)</f>
        <v>0</v>
      </c>
    </row>
    <row r="8" spans="1:10" ht="15" customHeight="1" x14ac:dyDescent="0.25">
      <c r="A8" s="466" t="s">
        <v>70</v>
      </c>
      <c r="B8" s="467" t="s">
        <v>71</v>
      </c>
      <c r="C8" s="466" t="s">
        <v>72</v>
      </c>
      <c r="D8" s="469" t="s">
        <v>73</v>
      </c>
      <c r="E8" s="467" t="s">
        <v>74</v>
      </c>
      <c r="F8" s="468" t="s">
        <v>75</v>
      </c>
      <c r="G8" s="467" t="s">
        <v>76</v>
      </c>
      <c r="H8" s="470" t="s">
        <v>77</v>
      </c>
      <c r="I8" s="462"/>
    </row>
    <row r="9" spans="1:10" s="185" customFormat="1" ht="15" customHeight="1" x14ac:dyDescent="0.25">
      <c r="A9" s="466"/>
      <c r="B9" s="468"/>
      <c r="C9" s="466"/>
      <c r="D9" s="466"/>
      <c r="E9" s="468"/>
      <c r="F9" s="468"/>
      <c r="G9" s="468"/>
      <c r="H9" s="471"/>
      <c r="I9" s="462"/>
    </row>
    <row r="10" spans="1:10" s="185" customFormat="1" ht="15" customHeight="1" x14ac:dyDescent="0.25">
      <c r="A10" s="466"/>
      <c r="B10" s="469"/>
      <c r="C10" s="466"/>
      <c r="D10" s="466"/>
      <c r="E10" s="469"/>
      <c r="F10" s="469"/>
      <c r="G10" s="469"/>
      <c r="H10" s="472"/>
      <c r="I10" s="462"/>
    </row>
    <row r="11" spans="1:10" ht="13.8" x14ac:dyDescent="0.25">
      <c r="A11" s="186"/>
      <c r="B11" s="187"/>
      <c r="C11" s="187"/>
      <c r="D11" s="186"/>
      <c r="E11" s="186"/>
      <c r="F11" s="186"/>
      <c r="G11" s="188"/>
      <c r="H11" s="186"/>
      <c r="I11" s="189"/>
    </row>
    <row r="12" spans="1:10" ht="13.8" x14ac:dyDescent="0.25">
      <c r="A12" s="186"/>
      <c r="B12" s="187"/>
      <c r="C12" s="187"/>
      <c r="D12" s="186"/>
      <c r="E12" s="186"/>
      <c r="F12" s="186"/>
      <c r="G12" s="188"/>
      <c r="H12" s="186"/>
      <c r="I12" s="189"/>
    </row>
    <row r="13" spans="1:10" ht="13.8" x14ac:dyDescent="0.25">
      <c r="A13" s="186"/>
      <c r="B13" s="187"/>
      <c r="C13" s="187"/>
      <c r="D13" s="186"/>
      <c r="E13" s="186"/>
      <c r="F13" s="186"/>
      <c r="G13" s="188"/>
      <c r="H13" s="186"/>
      <c r="I13" s="189"/>
    </row>
    <row r="14" spans="1:10" ht="13.8" x14ac:dyDescent="0.25">
      <c r="A14" s="186"/>
      <c r="B14" s="187"/>
      <c r="C14" s="187"/>
      <c r="D14" s="186"/>
      <c r="E14" s="186"/>
      <c r="F14" s="186"/>
      <c r="G14" s="188"/>
      <c r="H14" s="186"/>
      <c r="I14" s="189"/>
    </row>
    <row r="15" spans="1:10" ht="13.8" x14ac:dyDescent="0.25">
      <c r="A15" s="186"/>
      <c r="B15" s="187"/>
      <c r="C15" s="187"/>
      <c r="D15" s="186"/>
      <c r="E15" s="186"/>
      <c r="F15" s="186"/>
      <c r="G15" s="188"/>
      <c r="H15" s="186"/>
      <c r="I15" s="189"/>
    </row>
    <row r="16" spans="1:10" ht="13.8" x14ac:dyDescent="0.25">
      <c r="A16" s="186"/>
      <c r="B16" s="187"/>
      <c r="C16" s="187"/>
      <c r="D16" s="186"/>
      <c r="E16" s="186"/>
      <c r="F16" s="186"/>
      <c r="G16" s="188"/>
      <c r="H16" s="186"/>
      <c r="I16" s="189"/>
    </row>
    <row r="17" spans="1:9" ht="13.8" x14ac:dyDescent="0.25">
      <c r="A17" s="186"/>
      <c r="B17" s="187"/>
      <c r="C17" s="187"/>
      <c r="D17" s="186"/>
      <c r="E17" s="186"/>
      <c r="F17" s="186"/>
      <c r="G17" s="188"/>
      <c r="H17" s="186"/>
      <c r="I17" s="189"/>
    </row>
    <row r="18" spans="1:9" ht="13.8" x14ac:dyDescent="0.25">
      <c r="A18" s="186"/>
      <c r="B18" s="187"/>
      <c r="C18" s="187"/>
      <c r="D18" s="186"/>
      <c r="E18" s="186"/>
      <c r="F18" s="186"/>
      <c r="G18" s="188"/>
      <c r="H18" s="186"/>
      <c r="I18" s="189"/>
    </row>
    <row r="19" spans="1:9" ht="13.8" x14ac:dyDescent="0.25">
      <c r="A19" s="186"/>
      <c r="B19" s="187"/>
      <c r="C19" s="187"/>
      <c r="D19" s="186"/>
      <c r="E19" s="186"/>
      <c r="F19" s="186"/>
      <c r="G19" s="188"/>
      <c r="H19" s="186"/>
      <c r="I19" s="189"/>
    </row>
    <row r="20" spans="1:9" ht="13.8" x14ac:dyDescent="0.25">
      <c r="A20" s="186"/>
      <c r="B20" s="187"/>
      <c r="C20" s="187"/>
      <c r="D20" s="186"/>
      <c r="E20" s="186"/>
      <c r="F20" s="186"/>
      <c r="G20" s="188"/>
      <c r="H20" s="186"/>
      <c r="I20" s="189"/>
    </row>
    <row r="21" spans="1:9" ht="13.8" x14ac:dyDescent="0.25">
      <c r="A21" s="186"/>
      <c r="B21" s="187"/>
      <c r="C21" s="187"/>
      <c r="D21" s="186"/>
      <c r="E21" s="186"/>
      <c r="F21" s="186"/>
      <c r="G21" s="188"/>
      <c r="H21" s="186"/>
      <c r="I21" s="189"/>
    </row>
    <row r="22" spans="1:9" ht="13.8" x14ac:dyDescent="0.25">
      <c r="A22" s="186"/>
      <c r="B22" s="187"/>
      <c r="C22" s="187"/>
      <c r="D22" s="186"/>
      <c r="E22" s="186"/>
      <c r="F22" s="186"/>
      <c r="G22" s="188"/>
      <c r="H22" s="186"/>
      <c r="I22" s="189"/>
    </row>
    <row r="23" spans="1:9" ht="13.8" x14ac:dyDescent="0.25">
      <c r="A23" s="186"/>
      <c r="B23" s="187"/>
      <c r="C23" s="187"/>
      <c r="D23" s="186"/>
      <c r="E23" s="186"/>
      <c r="F23" s="186"/>
      <c r="G23" s="188"/>
      <c r="H23" s="186"/>
      <c r="I23" s="189"/>
    </row>
    <row r="24" spans="1:9" ht="13.8" x14ac:dyDescent="0.25">
      <c r="A24" s="186"/>
      <c r="B24" s="187"/>
      <c r="C24" s="187"/>
      <c r="D24" s="186"/>
      <c r="E24" s="186"/>
      <c r="F24" s="186"/>
      <c r="G24" s="188"/>
      <c r="H24" s="186"/>
      <c r="I24" s="189"/>
    </row>
    <row r="25" spans="1:9" ht="13.8" x14ac:dyDescent="0.25">
      <c r="A25" s="186"/>
      <c r="B25" s="187"/>
      <c r="C25" s="187"/>
      <c r="D25" s="186"/>
      <c r="E25" s="186"/>
      <c r="F25" s="186"/>
      <c r="G25" s="188"/>
      <c r="H25" s="186"/>
      <c r="I25" s="189"/>
    </row>
    <row r="26" spans="1:9" ht="13.8" x14ac:dyDescent="0.25">
      <c r="A26" s="186"/>
      <c r="B26" s="187"/>
      <c r="C26" s="187"/>
      <c r="D26" s="186"/>
      <c r="E26" s="186"/>
      <c r="F26" s="186"/>
      <c r="G26" s="188"/>
      <c r="H26" s="186"/>
      <c r="I26" s="189"/>
    </row>
    <row r="27" spans="1:9" ht="13.8" x14ac:dyDescent="0.25">
      <c r="A27" s="186"/>
      <c r="B27" s="187"/>
      <c r="C27" s="187"/>
      <c r="D27" s="186"/>
      <c r="E27" s="186"/>
      <c r="F27" s="186"/>
      <c r="G27" s="188"/>
      <c r="H27" s="186"/>
      <c r="I27" s="189"/>
    </row>
    <row r="28" spans="1:9" ht="13.8" x14ac:dyDescent="0.25">
      <c r="A28" s="186"/>
      <c r="B28" s="187"/>
      <c r="C28" s="187"/>
      <c r="D28" s="186"/>
      <c r="E28" s="186"/>
      <c r="F28" s="186"/>
      <c r="G28" s="188"/>
      <c r="H28" s="186"/>
      <c r="I28" s="189"/>
    </row>
    <row r="29" spans="1:9" ht="13.8" x14ac:dyDescent="0.25">
      <c r="A29" s="186"/>
      <c r="B29" s="187"/>
      <c r="C29" s="187"/>
      <c r="D29" s="186"/>
      <c r="E29" s="186"/>
      <c r="F29" s="186"/>
      <c r="G29" s="188"/>
      <c r="H29" s="186"/>
      <c r="I29" s="189"/>
    </row>
    <row r="30" spans="1:9" ht="13.8" x14ac:dyDescent="0.25">
      <c r="A30" s="186"/>
      <c r="B30" s="187"/>
      <c r="C30" s="187"/>
      <c r="D30" s="186"/>
      <c r="E30" s="186"/>
      <c r="F30" s="186"/>
      <c r="G30" s="188"/>
      <c r="H30" s="186"/>
      <c r="I30" s="189"/>
    </row>
    <row r="31" spans="1:9" ht="13.8" x14ac:dyDescent="0.25">
      <c r="A31" s="186"/>
      <c r="B31" s="187"/>
      <c r="C31" s="187"/>
      <c r="D31" s="186"/>
      <c r="E31" s="186"/>
      <c r="F31" s="186"/>
      <c r="G31" s="188"/>
      <c r="H31" s="186"/>
      <c r="I31" s="189"/>
    </row>
    <row r="32" spans="1:9" ht="13.8" x14ac:dyDescent="0.25">
      <c r="A32" s="186"/>
      <c r="B32" s="187"/>
      <c r="C32" s="187"/>
      <c r="D32" s="186"/>
      <c r="E32" s="186"/>
      <c r="F32" s="186"/>
      <c r="G32" s="188"/>
      <c r="H32" s="186"/>
      <c r="I32" s="189"/>
    </row>
    <row r="33" spans="1:9" ht="13.8" x14ac:dyDescent="0.25">
      <c r="A33" s="186"/>
      <c r="B33" s="187"/>
      <c r="C33" s="187"/>
      <c r="D33" s="186"/>
      <c r="E33" s="186"/>
      <c r="F33" s="186"/>
      <c r="G33" s="188"/>
      <c r="H33" s="186"/>
      <c r="I33" s="189"/>
    </row>
    <row r="34" spans="1:9" ht="13.8" x14ac:dyDescent="0.25">
      <c r="A34" s="186"/>
      <c r="B34" s="187"/>
      <c r="C34" s="187"/>
      <c r="D34" s="186"/>
      <c r="E34" s="186"/>
      <c r="F34" s="186"/>
      <c r="G34" s="188"/>
      <c r="H34" s="186"/>
      <c r="I34" s="189"/>
    </row>
    <row r="35" spans="1:9" ht="13.8" x14ac:dyDescent="0.25">
      <c r="A35" s="186"/>
      <c r="B35" s="187"/>
      <c r="C35" s="187"/>
      <c r="D35" s="186"/>
      <c r="E35" s="186"/>
      <c r="F35" s="186"/>
      <c r="G35" s="188"/>
      <c r="H35" s="186"/>
      <c r="I35" s="189"/>
    </row>
    <row r="36" spans="1:9" ht="13.8" x14ac:dyDescent="0.25">
      <c r="A36" s="186"/>
      <c r="B36" s="187"/>
      <c r="C36" s="187"/>
      <c r="D36" s="186"/>
      <c r="E36" s="186"/>
      <c r="F36" s="186"/>
      <c r="G36" s="188"/>
      <c r="H36" s="186"/>
      <c r="I36" s="189"/>
    </row>
    <row r="37" spans="1:9" ht="13.8" x14ac:dyDescent="0.25">
      <c r="A37" s="186"/>
      <c r="B37" s="187"/>
      <c r="C37" s="187"/>
      <c r="D37" s="186"/>
      <c r="E37" s="186"/>
      <c r="F37" s="186"/>
      <c r="G37" s="188"/>
      <c r="H37" s="186"/>
      <c r="I37" s="189"/>
    </row>
    <row r="38" spans="1:9" ht="13.8" x14ac:dyDescent="0.25">
      <c r="A38" s="186"/>
      <c r="B38" s="187"/>
      <c r="C38" s="187"/>
      <c r="D38" s="186"/>
      <c r="E38" s="186"/>
      <c r="F38" s="186"/>
      <c r="G38" s="188"/>
      <c r="H38" s="186"/>
      <c r="I38" s="189"/>
    </row>
    <row r="39" spans="1:9" ht="13.8" x14ac:dyDescent="0.25">
      <c r="A39" s="186"/>
      <c r="B39" s="187"/>
      <c r="C39" s="187"/>
      <c r="D39" s="186"/>
      <c r="E39" s="186"/>
      <c r="F39" s="186"/>
      <c r="G39" s="188"/>
      <c r="H39" s="186"/>
      <c r="I39" s="189"/>
    </row>
    <row r="40" spans="1:9" ht="13.8" x14ac:dyDescent="0.25">
      <c r="A40" s="186"/>
      <c r="B40" s="187"/>
      <c r="C40" s="187"/>
      <c r="D40" s="186"/>
      <c r="E40" s="186"/>
      <c r="F40" s="186"/>
      <c r="G40" s="188"/>
      <c r="H40" s="186"/>
      <c r="I40" s="189"/>
    </row>
    <row r="41" spans="1:9" ht="13.8" x14ac:dyDescent="0.25">
      <c r="A41" s="186"/>
      <c r="B41" s="187"/>
      <c r="C41" s="187"/>
      <c r="D41" s="186"/>
      <c r="E41" s="186"/>
      <c r="F41" s="186"/>
      <c r="G41" s="188"/>
      <c r="H41" s="186"/>
      <c r="I41" s="189"/>
    </row>
    <row r="42" spans="1:9" ht="13.8" x14ac:dyDescent="0.25">
      <c r="A42" s="186"/>
      <c r="B42" s="187"/>
      <c r="C42" s="187"/>
      <c r="D42" s="186"/>
      <c r="E42" s="186"/>
      <c r="F42" s="186"/>
      <c r="G42" s="188"/>
      <c r="H42" s="186"/>
      <c r="I42" s="189"/>
    </row>
    <row r="43" spans="1:9" ht="13.8" x14ac:dyDescent="0.25">
      <c r="A43" s="186"/>
      <c r="B43" s="187"/>
      <c r="C43" s="187"/>
      <c r="D43" s="186"/>
      <c r="E43" s="186"/>
      <c r="F43" s="186"/>
      <c r="G43" s="188"/>
      <c r="H43" s="186"/>
      <c r="I43" s="189"/>
    </row>
    <row r="44" spans="1:9" ht="13.8" x14ac:dyDescent="0.25">
      <c r="A44" s="186"/>
      <c r="B44" s="187"/>
      <c r="C44" s="187"/>
      <c r="D44" s="186"/>
      <c r="E44" s="186"/>
      <c r="F44" s="186"/>
      <c r="G44" s="188"/>
      <c r="H44" s="186"/>
      <c r="I44" s="189"/>
    </row>
    <row r="45" spans="1:9" ht="13.8" x14ac:dyDescent="0.25">
      <c r="A45" s="186"/>
      <c r="B45" s="187"/>
      <c r="C45" s="187"/>
      <c r="D45" s="186"/>
      <c r="E45" s="186"/>
      <c r="F45" s="186"/>
      <c r="G45" s="188"/>
      <c r="H45" s="186"/>
      <c r="I45" s="189"/>
    </row>
    <row r="46" spans="1:9" ht="13.8" x14ac:dyDescent="0.25">
      <c r="A46" s="186"/>
      <c r="B46" s="187"/>
      <c r="C46" s="187"/>
      <c r="D46" s="186"/>
      <c r="E46" s="186"/>
      <c r="F46" s="186"/>
      <c r="G46" s="188"/>
      <c r="H46" s="186"/>
      <c r="I46" s="189"/>
    </row>
    <row r="47" spans="1:9" ht="13.8" x14ac:dyDescent="0.25">
      <c r="A47" s="186"/>
      <c r="B47" s="187"/>
      <c r="C47" s="187"/>
      <c r="D47" s="186"/>
      <c r="E47" s="186"/>
      <c r="F47" s="186"/>
      <c r="G47" s="188"/>
      <c r="H47" s="186"/>
      <c r="I47" s="189"/>
    </row>
    <row r="48" spans="1:9" ht="13.8" x14ac:dyDescent="0.25">
      <c r="A48" s="186"/>
      <c r="B48" s="187"/>
      <c r="C48" s="187"/>
      <c r="D48" s="186"/>
      <c r="E48" s="186"/>
      <c r="F48" s="186"/>
      <c r="G48" s="188"/>
      <c r="H48" s="186"/>
      <c r="I48" s="189"/>
    </row>
    <row r="49" spans="1:9" ht="13.8" x14ac:dyDescent="0.25">
      <c r="A49" s="186"/>
      <c r="B49" s="187"/>
      <c r="C49" s="187"/>
      <c r="D49" s="186"/>
      <c r="E49" s="186"/>
      <c r="F49" s="186"/>
      <c r="G49" s="188"/>
      <c r="H49" s="186"/>
      <c r="I49" s="189"/>
    </row>
    <row r="50" spans="1:9" ht="13.8" x14ac:dyDescent="0.25">
      <c r="A50" s="186"/>
      <c r="B50" s="187"/>
      <c r="C50" s="187"/>
      <c r="D50" s="186"/>
      <c r="E50" s="186"/>
      <c r="F50" s="186"/>
      <c r="G50" s="188"/>
      <c r="H50" s="186"/>
      <c r="I50" s="189"/>
    </row>
    <row r="51" spans="1:9" ht="13.8" x14ac:dyDescent="0.25">
      <c r="A51" s="186"/>
      <c r="B51" s="187"/>
      <c r="C51" s="187"/>
      <c r="D51" s="186"/>
      <c r="E51" s="186"/>
      <c r="F51" s="186"/>
      <c r="G51" s="188"/>
      <c r="H51" s="186"/>
      <c r="I51" s="189"/>
    </row>
    <row r="52" spans="1:9" ht="13.8" x14ac:dyDescent="0.25">
      <c r="A52" s="186"/>
      <c r="B52" s="187"/>
      <c r="C52" s="187"/>
      <c r="D52" s="186"/>
      <c r="E52" s="186"/>
      <c r="F52" s="186"/>
      <c r="G52" s="188"/>
      <c r="H52" s="186"/>
      <c r="I52" s="189"/>
    </row>
    <row r="53" spans="1:9" ht="13.8" x14ac:dyDescent="0.25">
      <c r="A53" s="186"/>
      <c r="B53" s="187"/>
      <c r="C53" s="187"/>
      <c r="D53" s="186"/>
      <c r="E53" s="186"/>
      <c r="F53" s="186"/>
      <c r="G53" s="188"/>
      <c r="H53" s="186"/>
      <c r="I53" s="189"/>
    </row>
    <row r="54" spans="1:9" ht="13.8" x14ac:dyDescent="0.25">
      <c r="A54" s="186"/>
      <c r="B54" s="187"/>
      <c r="C54" s="187"/>
      <c r="D54" s="186"/>
      <c r="E54" s="186"/>
      <c r="F54" s="186"/>
      <c r="G54" s="188"/>
      <c r="H54" s="186"/>
      <c r="I54" s="189"/>
    </row>
    <row r="55" spans="1:9" ht="13.8" x14ac:dyDescent="0.25">
      <c r="A55" s="186"/>
      <c r="B55" s="187"/>
      <c r="C55" s="187"/>
      <c r="D55" s="186"/>
      <c r="E55" s="186"/>
      <c r="F55" s="186"/>
      <c r="G55" s="188"/>
      <c r="H55" s="186"/>
      <c r="I55" s="189"/>
    </row>
    <row r="56" spans="1:9" x14ac:dyDescent="0.45">
      <c r="G56" s="190"/>
    </row>
    <row r="57" spans="1:9" x14ac:dyDescent="0.45">
      <c r="G57" s="190"/>
    </row>
    <row r="58" spans="1:9" x14ac:dyDescent="0.45">
      <c r="G58" s="190"/>
    </row>
    <row r="59" spans="1:9" x14ac:dyDescent="0.45">
      <c r="G59" s="190"/>
    </row>
    <row r="60" spans="1:9" x14ac:dyDescent="0.45">
      <c r="G60" s="190"/>
    </row>
    <row r="61" spans="1:9" x14ac:dyDescent="0.45">
      <c r="G61" s="190"/>
    </row>
    <row r="62" spans="1:9" x14ac:dyDescent="0.45">
      <c r="G62" s="190"/>
    </row>
  </sheetData>
  <autoFilter ref="A8:G10" xr:uid="{00000000-0009-0000-0000-000000000000}"/>
  <mergeCells count="11">
    <mergeCell ref="I8:I10"/>
    <mergeCell ref="B2:B3"/>
    <mergeCell ref="E3:J3"/>
    <mergeCell ref="A8:A10"/>
    <mergeCell ref="B8:B10"/>
    <mergeCell ref="C8:C10"/>
    <mergeCell ref="D8:D10"/>
    <mergeCell ref="E8:E10"/>
    <mergeCell ref="F8:F10"/>
    <mergeCell ref="G8:G10"/>
    <mergeCell ref="H8:H10"/>
  </mergeCells>
  <conditionalFormatting sqref="G11:G63">
    <cfRule type="cellIs" dxfId="5" priority="1" stopIfTrue="1" operator="equal">
      <formula>"P"</formula>
    </cfRule>
    <cfRule type="cellIs" dxfId="4" priority="2" stopIfTrue="1" operator="equal">
      <formula>"D"</formula>
    </cfRule>
    <cfRule type="cellIs" dxfId="3" priority="3" stopIfTrue="1" operator="equal">
      <formula>"C"</formula>
    </cfRule>
  </conditionalFormatting>
  <conditionalFormatting sqref="A11:I55">
    <cfRule type="cellIs" dxfId="2" priority="4" stopIfTrue="1" operator="between">
      <formula>1</formula>
      <formula>3</formula>
    </cfRule>
    <cfRule type="cellIs" dxfId="1" priority="5" stopIfTrue="1" operator="between">
      <formula>4</formula>
      <formula>6</formula>
    </cfRule>
    <cfRule type="cellIs" dxfId="0" priority="6" stopIfTrue="1" operator="between">
      <formula>7</formula>
      <formula>9</formula>
    </cfRule>
  </conditionalFormatting>
  <pageMargins left="0.39" right="0.47" top="0.38" bottom="0.41" header="0.17" footer="0.23"/>
  <pageSetup paperSize="8" scale="80" orientation="landscape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7363C-B7DA-4629-9DAA-EBAB10526D95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ACA7A-0E38-40DE-BF6A-232873DE07A5}">
  <sheetPr>
    <tabColor rgb="FFFF0000"/>
    <pageSetUpPr fitToPage="1"/>
  </sheetPr>
  <dimension ref="A1:U30"/>
  <sheetViews>
    <sheetView showGridLines="0" zoomScale="60" zoomScaleNormal="60" workbookViewId="0">
      <selection activeCell="Z6" sqref="Z6"/>
    </sheetView>
  </sheetViews>
  <sheetFormatPr baseColWidth="10" defaultColWidth="11.44140625" defaultRowHeight="14.4" x14ac:dyDescent="0.3"/>
  <cols>
    <col min="1" max="1" width="5.33203125" customWidth="1"/>
    <col min="2" max="7" width="12.6640625" customWidth="1"/>
    <col min="8" max="8" width="11.33203125" customWidth="1"/>
    <col min="9" max="9" width="12.6640625" customWidth="1"/>
    <col min="10" max="10" width="10.5546875" customWidth="1"/>
    <col min="11" max="11" width="2.5546875" customWidth="1"/>
    <col min="13" max="13" width="18.88671875" customWidth="1"/>
    <col min="17" max="17" width="14.88671875" customWidth="1"/>
    <col min="18" max="18" width="9" customWidth="1"/>
    <col min="19" max="19" width="20.44140625" customWidth="1"/>
    <col min="20" max="20" width="4.6640625" customWidth="1"/>
  </cols>
  <sheetData>
    <row r="1" spans="1:20" ht="102" customHeight="1" thickBot="1" x14ac:dyDescent="0.65">
      <c r="A1" s="1"/>
      <c r="B1" s="1"/>
      <c r="C1" s="2"/>
      <c r="D1" s="293" t="s">
        <v>11</v>
      </c>
      <c r="E1" s="293"/>
      <c r="F1" s="293"/>
      <c r="G1" s="293"/>
      <c r="H1" s="293"/>
      <c r="I1" s="113"/>
      <c r="J1" s="114"/>
      <c r="K1" s="115"/>
      <c r="L1" s="115"/>
      <c r="M1" s="293" t="s">
        <v>12</v>
      </c>
      <c r="N1" s="293"/>
      <c r="O1" s="293"/>
      <c r="P1" s="293"/>
      <c r="Q1" s="293"/>
    </row>
    <row r="2" spans="1:20" ht="30.75" customHeight="1" thickTop="1" thickBot="1" x14ac:dyDescent="0.45">
      <c r="A2" s="3"/>
      <c r="B2" s="4"/>
      <c r="C2" s="5" t="s">
        <v>0</v>
      </c>
      <c r="D2" s="5"/>
      <c r="E2" s="5"/>
      <c r="F2" s="5"/>
      <c r="G2" s="5"/>
      <c r="H2" s="5"/>
      <c r="I2" s="5"/>
      <c r="J2" s="6"/>
      <c r="L2" s="7"/>
      <c r="M2" s="4"/>
      <c r="N2" s="4"/>
      <c r="O2" s="4"/>
      <c r="P2" s="4"/>
      <c r="Q2" s="4"/>
      <c r="R2" s="4"/>
      <c r="S2" s="4"/>
      <c r="T2" s="6"/>
    </row>
    <row r="3" spans="1:20" ht="50.1" customHeight="1" thickTop="1" x14ac:dyDescent="0.4">
      <c r="A3" s="8"/>
      <c r="B3" s="9"/>
      <c r="C3" s="9"/>
      <c r="D3" s="10"/>
      <c r="E3" s="11">
        <v>1</v>
      </c>
      <c r="F3" s="12">
        <v>2</v>
      </c>
      <c r="G3" s="9"/>
      <c r="H3" s="9"/>
      <c r="I3" s="9"/>
      <c r="J3" s="13"/>
      <c r="L3" s="14"/>
      <c r="T3" s="13"/>
    </row>
    <row r="4" spans="1:20" ht="50.1" customHeight="1" x14ac:dyDescent="0.3">
      <c r="A4" s="8"/>
      <c r="B4" s="15"/>
      <c r="C4" s="15"/>
      <c r="D4" s="16"/>
      <c r="E4" s="17">
        <v>3</v>
      </c>
      <c r="F4" s="18">
        <v>4</v>
      </c>
      <c r="G4" s="9"/>
      <c r="H4" s="9"/>
      <c r="I4" s="9"/>
      <c r="J4" s="13"/>
      <c r="L4" s="19"/>
      <c r="S4" s="20"/>
      <c r="T4" s="13"/>
    </row>
    <row r="5" spans="1:20" ht="50.1" customHeight="1" x14ac:dyDescent="0.3">
      <c r="A5" s="8"/>
      <c r="B5" s="15"/>
      <c r="C5" s="15"/>
      <c r="D5" s="16"/>
      <c r="E5" s="17">
        <v>5</v>
      </c>
      <c r="F5" s="18">
        <v>6</v>
      </c>
      <c r="G5" s="9"/>
      <c r="H5" s="9"/>
      <c r="I5" s="9"/>
      <c r="J5" s="13"/>
      <c r="L5" s="19"/>
      <c r="S5" s="20"/>
      <c r="T5" s="13"/>
    </row>
    <row r="6" spans="1:20" ht="50.1" customHeight="1" thickBot="1" x14ac:dyDescent="0.35">
      <c r="A6" s="8"/>
      <c r="B6" s="21"/>
      <c r="C6" s="21"/>
      <c r="D6" s="22"/>
      <c r="E6" s="17">
        <v>7</v>
      </c>
      <c r="F6" s="18">
        <v>8</v>
      </c>
      <c r="G6" s="23"/>
      <c r="H6" s="21"/>
      <c r="I6" s="21"/>
      <c r="J6" s="13"/>
      <c r="L6" s="24"/>
      <c r="T6" s="13"/>
    </row>
    <row r="7" spans="1:20" ht="50.1" customHeight="1" thickTop="1" x14ac:dyDescent="0.3">
      <c r="A7" s="8"/>
      <c r="B7" s="25">
        <v>9</v>
      </c>
      <c r="C7" s="26">
        <v>10</v>
      </c>
      <c r="D7" s="26">
        <v>11</v>
      </c>
      <c r="E7" s="27">
        <v>12</v>
      </c>
      <c r="F7" s="27">
        <v>13</v>
      </c>
      <c r="G7" s="28">
        <v>14</v>
      </c>
      <c r="H7" s="29">
        <v>15</v>
      </c>
      <c r="I7" s="30">
        <v>16</v>
      </c>
      <c r="J7" s="13"/>
      <c r="L7" s="24"/>
      <c r="T7" s="13"/>
    </row>
    <row r="8" spans="1:20" ht="50.1" customHeight="1" thickBot="1" x14ac:dyDescent="0.35">
      <c r="A8" s="8"/>
      <c r="B8" s="31">
        <v>17</v>
      </c>
      <c r="C8" s="32">
        <v>18</v>
      </c>
      <c r="D8" s="32">
        <v>19</v>
      </c>
      <c r="E8" s="27">
        <v>20</v>
      </c>
      <c r="F8" s="27">
        <v>21</v>
      </c>
      <c r="G8" s="33">
        <v>22</v>
      </c>
      <c r="H8" s="33">
        <v>23</v>
      </c>
      <c r="I8" s="34">
        <v>24</v>
      </c>
      <c r="J8" s="13"/>
      <c r="L8" s="24"/>
      <c r="M8" s="294"/>
      <c r="N8" s="294"/>
      <c r="O8" s="294"/>
      <c r="P8" s="294"/>
      <c r="Q8" s="294"/>
      <c r="R8" s="294"/>
      <c r="T8" s="13"/>
    </row>
    <row r="9" spans="1:20" ht="50.1" customHeight="1" thickTop="1" x14ac:dyDescent="0.4">
      <c r="A9" s="8"/>
      <c r="B9" s="9"/>
      <c r="C9" s="9"/>
      <c r="D9" s="10"/>
      <c r="E9" s="35">
        <v>25</v>
      </c>
      <c r="F9" s="36">
        <v>26</v>
      </c>
      <c r="G9" s="9"/>
      <c r="H9" s="9"/>
      <c r="I9" s="9"/>
      <c r="J9" s="13"/>
      <c r="L9" s="37"/>
      <c r="M9" s="294"/>
      <c r="N9" s="294"/>
      <c r="O9" s="294"/>
      <c r="P9" s="294"/>
      <c r="Q9" s="294"/>
      <c r="R9" s="294"/>
      <c r="S9" s="38"/>
      <c r="T9" s="13"/>
    </row>
    <row r="10" spans="1:20" ht="45.75" customHeight="1" thickBot="1" x14ac:dyDescent="0.35">
      <c r="A10" s="8"/>
      <c r="B10" s="39"/>
      <c r="C10" s="39"/>
      <c r="D10" s="40"/>
      <c r="E10" s="41">
        <v>27</v>
      </c>
      <c r="F10" s="42">
        <v>28</v>
      </c>
      <c r="G10" s="39"/>
      <c r="H10" s="39"/>
      <c r="I10" s="43"/>
      <c r="J10" s="13"/>
      <c r="L10" s="295" t="s">
        <v>13</v>
      </c>
      <c r="M10" s="296"/>
      <c r="N10" s="296"/>
      <c r="O10" s="296"/>
      <c r="P10" s="296"/>
      <c r="Q10" s="296"/>
      <c r="S10" s="44"/>
      <c r="T10" s="13"/>
    </row>
    <row r="11" spans="1:20" ht="41.25" customHeight="1" thickTop="1" thickBot="1" x14ac:dyDescent="0.65">
      <c r="A11" s="8"/>
      <c r="B11" s="45"/>
      <c r="C11" s="39"/>
      <c r="D11" s="40"/>
      <c r="E11" s="41">
        <v>29</v>
      </c>
      <c r="F11" s="42">
        <v>30</v>
      </c>
      <c r="G11" s="39"/>
      <c r="H11" s="39"/>
      <c r="I11" s="43"/>
      <c r="J11" s="13"/>
      <c r="L11" s="116" t="s">
        <v>1</v>
      </c>
      <c r="M11" s="117"/>
      <c r="N11" s="117"/>
      <c r="O11" s="117"/>
      <c r="P11" s="117"/>
      <c r="Q11" s="117"/>
      <c r="S11" s="44"/>
      <c r="T11" s="13"/>
    </row>
    <row r="12" spans="1:20" ht="32.25" customHeight="1" thickTop="1" x14ac:dyDescent="0.3">
      <c r="A12" s="8"/>
      <c r="E12" s="297">
        <v>31</v>
      </c>
      <c r="F12" s="298"/>
      <c r="J12" s="13"/>
      <c r="L12" s="8"/>
      <c r="T12" s="13"/>
    </row>
    <row r="13" spans="1:20" ht="50.25" customHeight="1" x14ac:dyDescent="0.3">
      <c r="A13" s="8"/>
      <c r="B13" s="46"/>
      <c r="C13" s="38"/>
      <c r="D13" s="47" t="s">
        <v>2</v>
      </c>
      <c r="E13" s="48"/>
      <c r="F13" s="48"/>
      <c r="G13" s="39"/>
      <c r="H13" s="39"/>
      <c r="I13" s="39"/>
      <c r="J13" s="13"/>
      <c r="L13" s="49"/>
      <c r="N13" s="118"/>
      <c r="O13" s="118"/>
      <c r="P13" s="299"/>
      <c r="Q13" s="299"/>
      <c r="R13" s="119"/>
      <c r="S13" s="120"/>
      <c r="T13" s="13"/>
    </row>
    <row r="14" spans="1:20" x14ac:dyDescent="0.3">
      <c r="A14" s="8"/>
      <c r="J14" s="13"/>
      <c r="L14" s="8"/>
      <c r="N14" s="119"/>
      <c r="O14" s="119"/>
      <c r="P14" s="119"/>
      <c r="Q14" s="119"/>
      <c r="R14" s="119"/>
      <c r="S14" s="119"/>
      <c r="T14" s="13"/>
    </row>
    <row r="15" spans="1:20" ht="48" customHeight="1" x14ac:dyDescent="0.3">
      <c r="A15" s="8"/>
      <c r="B15" s="50"/>
      <c r="C15" s="38"/>
      <c r="D15" s="47" t="s">
        <v>3</v>
      </c>
      <c r="E15" s="47"/>
      <c r="F15" s="47"/>
      <c r="G15" s="38"/>
      <c r="H15" s="38"/>
      <c r="I15" s="47"/>
      <c r="J15" s="13"/>
      <c r="K15" s="47"/>
      <c r="L15" s="51"/>
      <c r="M15" s="52"/>
      <c r="N15" s="120"/>
      <c r="O15" s="121"/>
      <c r="P15" s="299"/>
      <c r="Q15" s="299"/>
      <c r="R15" s="119"/>
      <c r="S15" s="120"/>
      <c r="T15" s="53"/>
    </row>
    <row r="16" spans="1:20" ht="24.75" customHeight="1" thickBot="1" x14ac:dyDescent="0.45">
      <c r="A16" s="8"/>
      <c r="E16" s="54"/>
      <c r="F16" s="54"/>
      <c r="G16" s="54"/>
      <c r="H16" s="54"/>
      <c r="I16" s="54"/>
      <c r="J16" s="13"/>
      <c r="L16" s="55"/>
      <c r="M16" s="56"/>
      <c r="N16" s="56"/>
      <c r="O16" s="56"/>
      <c r="P16" s="56"/>
      <c r="Q16" s="56"/>
      <c r="R16" s="56"/>
      <c r="S16" s="56"/>
      <c r="T16" s="57"/>
    </row>
    <row r="17" spans="1:21" ht="21.75" customHeight="1" thickTop="1" x14ac:dyDescent="0.3">
      <c r="A17" s="8"/>
      <c r="B17" s="58"/>
      <c r="C17" s="38"/>
      <c r="D17" s="59" t="s">
        <v>4</v>
      </c>
      <c r="E17" s="47"/>
      <c r="F17" s="47"/>
      <c r="G17" s="47"/>
      <c r="H17" s="47"/>
      <c r="I17" s="47"/>
      <c r="J17" s="13"/>
      <c r="K17" s="47"/>
      <c r="L17" s="60"/>
      <c r="M17" s="61"/>
      <c r="N17" s="61"/>
      <c r="O17" s="61"/>
      <c r="P17" s="61"/>
      <c r="Q17" s="61"/>
      <c r="R17" s="61"/>
      <c r="S17" s="61"/>
      <c r="T17" s="62"/>
    </row>
    <row r="18" spans="1:21" ht="15" customHeight="1" x14ac:dyDescent="0.3">
      <c r="A18" s="8"/>
      <c r="B18" s="63"/>
      <c r="C18" s="64"/>
      <c r="D18" s="65" t="s">
        <v>5</v>
      </c>
      <c r="E18" s="64"/>
      <c r="F18" s="64"/>
      <c r="G18" s="64"/>
      <c r="H18" s="64"/>
      <c r="I18" s="64"/>
      <c r="J18" s="13"/>
      <c r="K18" s="64"/>
      <c r="L18" s="66"/>
      <c r="T18" s="67"/>
    </row>
    <row r="19" spans="1:21" ht="9" customHeight="1" x14ac:dyDescent="0.3">
      <c r="A19" s="8"/>
      <c r="C19" s="64"/>
      <c r="D19" s="65"/>
      <c r="E19" s="64"/>
      <c r="F19" s="64"/>
      <c r="G19" s="64"/>
      <c r="H19" s="64"/>
      <c r="I19" s="64"/>
      <c r="J19" s="13"/>
      <c r="K19" s="64"/>
      <c r="L19" s="300"/>
      <c r="M19" s="301"/>
      <c r="N19" s="301"/>
      <c r="O19" s="301"/>
      <c r="P19" s="301"/>
      <c r="Q19" s="301"/>
      <c r="R19" s="301"/>
      <c r="S19" s="301"/>
      <c r="T19" s="302"/>
    </row>
    <row r="20" spans="1:21" ht="38.25" customHeight="1" x14ac:dyDescent="0.3">
      <c r="A20" s="8"/>
      <c r="B20" s="68"/>
      <c r="C20" s="38"/>
      <c r="D20" s="47" t="s">
        <v>6</v>
      </c>
      <c r="E20" s="69"/>
      <c r="F20" s="69"/>
      <c r="G20" s="69"/>
      <c r="H20" s="69"/>
      <c r="I20" s="69"/>
      <c r="J20" s="70"/>
      <c r="K20" s="69"/>
      <c r="L20" s="303"/>
      <c r="M20" s="301"/>
      <c r="N20" s="301"/>
      <c r="O20" s="301"/>
      <c r="P20" s="301"/>
      <c r="Q20" s="301"/>
      <c r="R20" s="301"/>
      <c r="S20" s="301"/>
      <c r="T20" s="302"/>
    </row>
    <row r="21" spans="1:21" ht="6.75" customHeight="1" thickBot="1" x14ac:dyDescent="0.35">
      <c r="A21" s="8"/>
      <c r="J21" s="13"/>
      <c r="L21" s="303"/>
      <c r="M21" s="301"/>
      <c r="N21" s="301"/>
      <c r="O21" s="301"/>
      <c r="P21" s="301"/>
      <c r="Q21" s="301"/>
      <c r="R21" s="301"/>
      <c r="S21" s="301"/>
      <c r="T21" s="302"/>
    </row>
    <row r="22" spans="1:21" ht="74.25" customHeight="1" thickTop="1" thickBot="1" x14ac:dyDescent="0.35">
      <c r="A22" s="285" t="s">
        <v>7</v>
      </c>
      <c r="B22" s="285"/>
      <c r="C22" s="286" t="s">
        <v>8</v>
      </c>
      <c r="D22" s="287"/>
      <c r="E22" s="287"/>
      <c r="F22" s="288"/>
      <c r="G22" s="289" t="s">
        <v>9</v>
      </c>
      <c r="H22" s="290"/>
      <c r="I22" s="290"/>
      <c r="J22" s="291"/>
      <c r="K22" s="71"/>
      <c r="L22" s="292" t="s">
        <v>10</v>
      </c>
      <c r="M22" s="292"/>
      <c r="N22" s="292"/>
      <c r="O22" s="292"/>
      <c r="P22" s="292"/>
      <c r="Q22" s="292"/>
      <c r="R22" s="292"/>
      <c r="S22" s="292"/>
      <c r="T22" s="292"/>
      <c r="U22" s="72"/>
    </row>
    <row r="23" spans="1:21" ht="15" thickTop="1" x14ac:dyDescent="0.3"/>
    <row r="27" spans="1:21" ht="22.8" x14ac:dyDescent="0.3">
      <c r="F27" s="305"/>
      <c r="G27" s="305"/>
      <c r="H27" s="305"/>
      <c r="I27" s="304"/>
      <c r="J27" s="304"/>
      <c r="K27" s="304"/>
      <c r="L27" s="305"/>
      <c r="M27" s="304"/>
      <c r="N27" s="304"/>
      <c r="O27" s="304"/>
      <c r="P27" s="304"/>
      <c r="Q27" s="98"/>
      <c r="R27" s="304"/>
      <c r="S27" s="304"/>
      <c r="T27" s="304"/>
      <c r="U27" s="304"/>
    </row>
    <row r="28" spans="1:21" x14ac:dyDescent="0.3">
      <c r="F28" s="305"/>
      <c r="G28" s="305"/>
      <c r="H28" s="305"/>
      <c r="I28" s="304"/>
      <c r="J28" s="304"/>
      <c r="K28" s="304"/>
      <c r="L28" s="305"/>
      <c r="M28" s="304"/>
      <c r="N28" s="304"/>
      <c r="O28" s="304"/>
      <c r="P28" s="304"/>
      <c r="Q28" s="95"/>
      <c r="R28" s="304"/>
      <c r="S28" s="304"/>
      <c r="T28" s="304"/>
      <c r="U28" s="304"/>
    </row>
    <row r="29" spans="1:21" ht="22.8" x14ac:dyDescent="0.4"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</row>
    <row r="30" spans="1:21" ht="22.8" x14ac:dyDescent="0.4"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</row>
  </sheetData>
  <mergeCells count="19">
    <mergeCell ref="M27:P28"/>
    <mergeCell ref="R27:U28"/>
    <mergeCell ref="F27:F28"/>
    <mergeCell ref="G27:G28"/>
    <mergeCell ref="H27:H28"/>
    <mergeCell ref="I27:K28"/>
    <mergeCell ref="L27:L28"/>
    <mergeCell ref="A22:B22"/>
    <mergeCell ref="C22:F22"/>
    <mergeCell ref="G22:J22"/>
    <mergeCell ref="L22:T22"/>
    <mergeCell ref="D1:H1"/>
    <mergeCell ref="M1:Q1"/>
    <mergeCell ref="M8:R9"/>
    <mergeCell ref="L10:Q10"/>
    <mergeCell ref="E12:F12"/>
    <mergeCell ref="P13:Q13"/>
    <mergeCell ref="P15:Q15"/>
    <mergeCell ref="L19:T21"/>
  </mergeCells>
  <printOptions horizontalCentered="1"/>
  <pageMargins left="0" right="0" top="0" bottom="0" header="0" footer="0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31BDD-6205-4286-93F0-3F6CE89F31FC}">
  <sheetPr>
    <pageSetUpPr fitToPage="1"/>
  </sheetPr>
  <dimension ref="A1:T9"/>
  <sheetViews>
    <sheetView zoomScale="50" zoomScaleNormal="50" workbookViewId="0">
      <selection activeCell="U4" sqref="U4"/>
    </sheetView>
  </sheetViews>
  <sheetFormatPr baseColWidth="10" defaultRowHeight="14.4" x14ac:dyDescent="0.3"/>
  <cols>
    <col min="3" max="3" width="11.5546875" customWidth="1"/>
    <col min="5" max="5" width="11.5546875" customWidth="1"/>
  </cols>
  <sheetData>
    <row r="1" spans="1:20" ht="169.8" customHeight="1" thickBot="1" x14ac:dyDescent="3.8">
      <c r="A1" s="306" t="s">
        <v>78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0" ht="100.2" customHeight="1" thickTop="1" x14ac:dyDescent="0.3">
      <c r="C2" s="320"/>
      <c r="D2" s="320"/>
      <c r="E2" s="320"/>
      <c r="F2" s="320"/>
      <c r="G2" s="99"/>
      <c r="H2" s="316">
        <v>1</v>
      </c>
      <c r="I2" s="317"/>
      <c r="J2" s="318">
        <v>2</v>
      </c>
      <c r="K2" s="317"/>
      <c r="L2" s="318">
        <v>3</v>
      </c>
      <c r="M2" s="319"/>
      <c r="N2" s="89"/>
      <c r="O2" s="96"/>
      <c r="P2" s="96"/>
      <c r="Q2" s="96"/>
      <c r="R2" s="98"/>
    </row>
    <row r="3" spans="1:20" ht="95.4" customHeight="1" thickBot="1" x14ac:dyDescent="0.45">
      <c r="C3" s="96"/>
      <c r="D3" s="91"/>
      <c r="E3" s="91"/>
      <c r="F3" s="91"/>
      <c r="G3" s="100"/>
      <c r="H3" s="307">
        <v>13</v>
      </c>
      <c r="I3" s="308"/>
      <c r="J3" s="309">
        <v>14</v>
      </c>
      <c r="K3" s="308"/>
      <c r="L3" s="309">
        <v>15</v>
      </c>
      <c r="M3" s="310"/>
      <c r="N3" s="90"/>
      <c r="O3" s="91"/>
      <c r="P3" s="91"/>
      <c r="Q3" s="91"/>
      <c r="R3" s="97"/>
    </row>
    <row r="4" spans="1:20" ht="99" customHeight="1" thickTop="1" x14ac:dyDescent="0.4">
      <c r="C4" s="101"/>
      <c r="D4" s="316">
        <v>12</v>
      </c>
      <c r="E4" s="317"/>
      <c r="F4" s="318">
        <v>24</v>
      </c>
      <c r="G4" s="317"/>
      <c r="H4" s="309">
        <v>25</v>
      </c>
      <c r="I4" s="315"/>
      <c r="J4" s="308"/>
      <c r="K4" s="309">
        <v>26</v>
      </c>
      <c r="L4" s="315"/>
      <c r="M4" s="308"/>
      <c r="N4" s="318">
        <v>16</v>
      </c>
      <c r="O4" s="317"/>
      <c r="P4" s="318">
        <v>4</v>
      </c>
      <c r="Q4" s="319"/>
      <c r="R4" s="92"/>
    </row>
    <row r="5" spans="1:20" ht="99" customHeight="1" x14ac:dyDescent="0.4">
      <c r="C5" s="101"/>
      <c r="D5" s="307">
        <v>11</v>
      </c>
      <c r="E5" s="308"/>
      <c r="F5" s="309">
        <v>23</v>
      </c>
      <c r="G5" s="308"/>
      <c r="H5" s="309">
        <v>30</v>
      </c>
      <c r="I5" s="308"/>
      <c r="J5" s="309">
        <v>31</v>
      </c>
      <c r="K5" s="308"/>
      <c r="L5" s="309">
        <v>27</v>
      </c>
      <c r="M5" s="308"/>
      <c r="N5" s="309">
        <v>17</v>
      </c>
      <c r="O5" s="308"/>
      <c r="P5" s="309">
        <v>5</v>
      </c>
      <c r="Q5" s="310"/>
      <c r="R5" s="92"/>
    </row>
    <row r="6" spans="1:20" ht="80.099999999999994" customHeight="1" thickBot="1" x14ac:dyDescent="0.45">
      <c r="C6" s="101"/>
      <c r="D6" s="311">
        <v>10</v>
      </c>
      <c r="E6" s="312"/>
      <c r="F6" s="313">
        <v>22</v>
      </c>
      <c r="G6" s="312"/>
      <c r="H6" s="309">
        <v>29</v>
      </c>
      <c r="I6" s="315"/>
      <c r="J6" s="308"/>
      <c r="K6" s="309">
        <v>28</v>
      </c>
      <c r="L6" s="315"/>
      <c r="M6" s="308"/>
      <c r="N6" s="313">
        <v>18</v>
      </c>
      <c r="O6" s="312"/>
      <c r="P6" s="313">
        <v>6</v>
      </c>
      <c r="Q6" s="314"/>
      <c r="R6" s="92"/>
    </row>
    <row r="7" spans="1:20" ht="94.2" customHeight="1" thickTop="1" x14ac:dyDescent="0.4">
      <c r="C7" s="96"/>
      <c r="D7" s="94"/>
      <c r="E7" s="94"/>
      <c r="F7" s="94"/>
      <c r="G7" s="102"/>
      <c r="H7" s="307">
        <v>21</v>
      </c>
      <c r="I7" s="308"/>
      <c r="J7" s="309">
        <v>20</v>
      </c>
      <c r="K7" s="308"/>
      <c r="L7" s="309">
        <v>19</v>
      </c>
      <c r="M7" s="310"/>
      <c r="N7" s="93"/>
      <c r="O7" s="94"/>
      <c r="P7" s="94"/>
      <c r="Q7" s="94"/>
      <c r="R7" s="97"/>
    </row>
    <row r="8" spans="1:20" ht="95.4" customHeight="1" thickBot="1" x14ac:dyDescent="0.45">
      <c r="C8" s="96"/>
      <c r="D8" s="96"/>
      <c r="E8" s="96"/>
      <c r="F8" s="96"/>
      <c r="G8" s="101"/>
      <c r="H8" s="311">
        <v>9</v>
      </c>
      <c r="I8" s="312"/>
      <c r="J8" s="313">
        <v>8</v>
      </c>
      <c r="K8" s="312"/>
      <c r="L8" s="313">
        <v>7</v>
      </c>
      <c r="M8" s="314"/>
      <c r="N8" s="89"/>
      <c r="O8" s="96"/>
      <c r="P8" s="96"/>
      <c r="Q8" s="96"/>
      <c r="R8" s="97"/>
    </row>
    <row r="9" spans="1:20" ht="15" thickTop="1" x14ac:dyDescent="0.3"/>
  </sheetData>
  <mergeCells count="33">
    <mergeCell ref="P4:Q4"/>
    <mergeCell ref="C2:F2"/>
    <mergeCell ref="H2:I2"/>
    <mergeCell ref="J2:K2"/>
    <mergeCell ref="L2:M2"/>
    <mergeCell ref="H3:I3"/>
    <mergeCell ref="J3:K3"/>
    <mergeCell ref="L3:M3"/>
    <mergeCell ref="H5:I5"/>
    <mergeCell ref="J5:K5"/>
    <mergeCell ref="L5:M5"/>
    <mergeCell ref="N5:O5"/>
    <mergeCell ref="D4:E4"/>
    <mergeCell ref="F4:G4"/>
    <mergeCell ref="H4:J4"/>
    <mergeCell ref="K4:M4"/>
    <mergeCell ref="N4:O4"/>
    <mergeCell ref="A1:T1"/>
    <mergeCell ref="H7:I7"/>
    <mergeCell ref="J7:K7"/>
    <mergeCell ref="L7:M7"/>
    <mergeCell ref="H8:I8"/>
    <mergeCell ref="J8:K8"/>
    <mergeCell ref="L8:M8"/>
    <mergeCell ref="P5:Q5"/>
    <mergeCell ref="D6:E6"/>
    <mergeCell ref="F6:G6"/>
    <mergeCell ref="H6:J6"/>
    <mergeCell ref="K6:M6"/>
    <mergeCell ref="N6:O6"/>
    <mergeCell ref="P6:Q6"/>
    <mergeCell ref="D5:E5"/>
    <mergeCell ref="F5:G5"/>
  </mergeCells>
  <pageMargins left="0.11811023622047245" right="0.11811023622047245" top="0.19685039370078741" bottom="0.19685039370078741" header="0.19685039370078741" footer="0.19685039370078741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8D706-B0E4-4C3D-B80A-74276BA67A92}">
  <dimension ref="A1:G21"/>
  <sheetViews>
    <sheetView workbookViewId="0">
      <selection sqref="A1:G1"/>
    </sheetView>
  </sheetViews>
  <sheetFormatPr baseColWidth="10" defaultColWidth="9.109375" defaultRowHeight="13.2" x14ac:dyDescent="0.25"/>
  <cols>
    <col min="1" max="7" width="19.6640625" style="191" customWidth="1"/>
    <col min="8" max="256" width="9.109375" style="191"/>
    <col min="257" max="263" width="19.6640625" style="191" customWidth="1"/>
    <col min="264" max="512" width="9.109375" style="191"/>
    <col min="513" max="519" width="19.6640625" style="191" customWidth="1"/>
    <col min="520" max="768" width="9.109375" style="191"/>
    <col min="769" max="775" width="19.6640625" style="191" customWidth="1"/>
    <col min="776" max="1024" width="9.109375" style="191"/>
    <col min="1025" max="1031" width="19.6640625" style="191" customWidth="1"/>
    <col min="1032" max="1280" width="9.109375" style="191"/>
    <col min="1281" max="1287" width="19.6640625" style="191" customWidth="1"/>
    <col min="1288" max="1536" width="9.109375" style="191"/>
    <col min="1537" max="1543" width="19.6640625" style="191" customWidth="1"/>
    <col min="1544" max="1792" width="9.109375" style="191"/>
    <col min="1793" max="1799" width="19.6640625" style="191" customWidth="1"/>
    <col min="1800" max="2048" width="9.109375" style="191"/>
    <col min="2049" max="2055" width="19.6640625" style="191" customWidth="1"/>
    <col min="2056" max="2304" width="9.109375" style="191"/>
    <col min="2305" max="2311" width="19.6640625" style="191" customWidth="1"/>
    <col min="2312" max="2560" width="9.109375" style="191"/>
    <col min="2561" max="2567" width="19.6640625" style="191" customWidth="1"/>
    <col min="2568" max="2816" width="9.109375" style="191"/>
    <col min="2817" max="2823" width="19.6640625" style="191" customWidth="1"/>
    <col min="2824" max="3072" width="9.109375" style="191"/>
    <col min="3073" max="3079" width="19.6640625" style="191" customWidth="1"/>
    <col min="3080" max="3328" width="9.109375" style="191"/>
    <col min="3329" max="3335" width="19.6640625" style="191" customWidth="1"/>
    <col min="3336" max="3584" width="9.109375" style="191"/>
    <col min="3585" max="3591" width="19.6640625" style="191" customWidth="1"/>
    <col min="3592" max="3840" width="9.109375" style="191"/>
    <col min="3841" max="3847" width="19.6640625" style="191" customWidth="1"/>
    <col min="3848" max="4096" width="9.109375" style="191"/>
    <col min="4097" max="4103" width="19.6640625" style="191" customWidth="1"/>
    <col min="4104" max="4352" width="9.109375" style="191"/>
    <col min="4353" max="4359" width="19.6640625" style="191" customWidth="1"/>
    <col min="4360" max="4608" width="9.109375" style="191"/>
    <col min="4609" max="4615" width="19.6640625" style="191" customWidth="1"/>
    <col min="4616" max="4864" width="9.109375" style="191"/>
    <col min="4865" max="4871" width="19.6640625" style="191" customWidth="1"/>
    <col min="4872" max="5120" width="9.109375" style="191"/>
    <col min="5121" max="5127" width="19.6640625" style="191" customWidth="1"/>
    <col min="5128" max="5376" width="9.109375" style="191"/>
    <col min="5377" max="5383" width="19.6640625" style="191" customWidth="1"/>
    <col min="5384" max="5632" width="9.109375" style="191"/>
    <col min="5633" max="5639" width="19.6640625" style="191" customWidth="1"/>
    <col min="5640" max="5888" width="9.109375" style="191"/>
    <col min="5889" max="5895" width="19.6640625" style="191" customWidth="1"/>
    <col min="5896" max="6144" width="9.109375" style="191"/>
    <col min="6145" max="6151" width="19.6640625" style="191" customWidth="1"/>
    <col min="6152" max="6400" width="9.109375" style="191"/>
    <col min="6401" max="6407" width="19.6640625" style="191" customWidth="1"/>
    <col min="6408" max="6656" width="9.109375" style="191"/>
    <col min="6657" max="6663" width="19.6640625" style="191" customWidth="1"/>
    <col min="6664" max="6912" width="9.109375" style="191"/>
    <col min="6913" max="6919" width="19.6640625" style="191" customWidth="1"/>
    <col min="6920" max="7168" width="9.109375" style="191"/>
    <col min="7169" max="7175" width="19.6640625" style="191" customWidth="1"/>
    <col min="7176" max="7424" width="9.109375" style="191"/>
    <col min="7425" max="7431" width="19.6640625" style="191" customWidth="1"/>
    <col min="7432" max="7680" width="9.109375" style="191"/>
    <col min="7681" max="7687" width="19.6640625" style="191" customWidth="1"/>
    <col min="7688" max="7936" width="9.109375" style="191"/>
    <col min="7937" max="7943" width="19.6640625" style="191" customWidth="1"/>
    <col min="7944" max="8192" width="9.109375" style="191"/>
    <col min="8193" max="8199" width="19.6640625" style="191" customWidth="1"/>
    <col min="8200" max="8448" width="9.109375" style="191"/>
    <col min="8449" max="8455" width="19.6640625" style="191" customWidth="1"/>
    <col min="8456" max="8704" width="9.109375" style="191"/>
    <col min="8705" max="8711" width="19.6640625" style="191" customWidth="1"/>
    <col min="8712" max="8960" width="9.109375" style="191"/>
    <col min="8961" max="8967" width="19.6640625" style="191" customWidth="1"/>
    <col min="8968" max="9216" width="9.109375" style="191"/>
    <col min="9217" max="9223" width="19.6640625" style="191" customWidth="1"/>
    <col min="9224" max="9472" width="9.109375" style="191"/>
    <col min="9473" max="9479" width="19.6640625" style="191" customWidth="1"/>
    <col min="9480" max="9728" width="9.109375" style="191"/>
    <col min="9729" max="9735" width="19.6640625" style="191" customWidth="1"/>
    <col min="9736" max="9984" width="9.109375" style="191"/>
    <col min="9985" max="9991" width="19.6640625" style="191" customWidth="1"/>
    <col min="9992" max="10240" width="9.109375" style="191"/>
    <col min="10241" max="10247" width="19.6640625" style="191" customWidth="1"/>
    <col min="10248" max="10496" width="9.109375" style="191"/>
    <col min="10497" max="10503" width="19.6640625" style="191" customWidth="1"/>
    <col min="10504" max="10752" width="9.109375" style="191"/>
    <col min="10753" max="10759" width="19.6640625" style="191" customWidth="1"/>
    <col min="10760" max="11008" width="9.109375" style="191"/>
    <col min="11009" max="11015" width="19.6640625" style="191" customWidth="1"/>
    <col min="11016" max="11264" width="9.109375" style="191"/>
    <col min="11265" max="11271" width="19.6640625" style="191" customWidth="1"/>
    <col min="11272" max="11520" width="9.109375" style="191"/>
    <col min="11521" max="11527" width="19.6640625" style="191" customWidth="1"/>
    <col min="11528" max="11776" width="9.109375" style="191"/>
    <col min="11777" max="11783" width="19.6640625" style="191" customWidth="1"/>
    <col min="11784" max="12032" width="9.109375" style="191"/>
    <col min="12033" max="12039" width="19.6640625" style="191" customWidth="1"/>
    <col min="12040" max="12288" width="9.109375" style="191"/>
    <col min="12289" max="12295" width="19.6640625" style="191" customWidth="1"/>
    <col min="12296" max="12544" width="9.109375" style="191"/>
    <col min="12545" max="12551" width="19.6640625" style="191" customWidth="1"/>
    <col min="12552" max="12800" width="9.109375" style="191"/>
    <col min="12801" max="12807" width="19.6640625" style="191" customWidth="1"/>
    <col min="12808" max="13056" width="9.109375" style="191"/>
    <col min="13057" max="13063" width="19.6640625" style="191" customWidth="1"/>
    <col min="13064" max="13312" width="9.109375" style="191"/>
    <col min="13313" max="13319" width="19.6640625" style="191" customWidth="1"/>
    <col min="13320" max="13568" width="9.109375" style="191"/>
    <col min="13569" max="13575" width="19.6640625" style="191" customWidth="1"/>
    <col min="13576" max="13824" width="9.109375" style="191"/>
    <col min="13825" max="13831" width="19.6640625" style="191" customWidth="1"/>
    <col min="13832" max="14080" width="9.109375" style="191"/>
    <col min="14081" max="14087" width="19.6640625" style="191" customWidth="1"/>
    <col min="14088" max="14336" width="9.109375" style="191"/>
    <col min="14337" max="14343" width="19.6640625" style="191" customWidth="1"/>
    <col min="14344" max="14592" width="9.109375" style="191"/>
    <col min="14593" max="14599" width="19.6640625" style="191" customWidth="1"/>
    <col min="14600" max="14848" width="9.109375" style="191"/>
    <col min="14849" max="14855" width="19.6640625" style="191" customWidth="1"/>
    <col min="14856" max="15104" width="9.109375" style="191"/>
    <col min="15105" max="15111" width="19.6640625" style="191" customWidth="1"/>
    <col min="15112" max="15360" width="9.109375" style="191"/>
    <col min="15361" max="15367" width="19.6640625" style="191" customWidth="1"/>
    <col min="15368" max="15616" width="9.109375" style="191"/>
    <col min="15617" max="15623" width="19.6640625" style="191" customWidth="1"/>
    <col min="15624" max="15872" width="9.109375" style="191"/>
    <col min="15873" max="15879" width="19.6640625" style="191" customWidth="1"/>
    <col min="15880" max="16128" width="9.109375" style="191"/>
    <col min="16129" max="16135" width="19.6640625" style="191" customWidth="1"/>
    <col min="16136" max="16384" width="9.109375" style="191"/>
  </cols>
  <sheetData>
    <row r="1" spans="1:7" ht="84.6" thickBot="1" x14ac:dyDescent="2.35">
      <c r="A1" s="321" t="s">
        <v>78</v>
      </c>
      <c r="B1" s="321"/>
      <c r="C1" s="321"/>
      <c r="D1" s="321"/>
      <c r="E1" s="321"/>
      <c r="F1" s="321"/>
      <c r="G1" s="321"/>
    </row>
    <row r="2" spans="1:7" ht="69.900000000000006" customHeight="1" x14ac:dyDescent="0.25">
      <c r="A2" s="192"/>
      <c r="B2" s="192"/>
      <c r="C2" s="193"/>
      <c r="D2" s="194">
        <v>1</v>
      </c>
      <c r="E2" s="195">
        <v>2</v>
      </c>
      <c r="F2" s="192"/>
      <c r="G2" s="192"/>
    </row>
    <row r="3" spans="1:7" ht="69.900000000000006" customHeight="1" thickBot="1" x14ac:dyDescent="0.3">
      <c r="A3" s="192"/>
      <c r="B3" s="192"/>
      <c r="C3" s="196">
        <v>3</v>
      </c>
      <c r="D3" s="197">
        <v>4</v>
      </c>
      <c r="E3" s="198">
        <v>5</v>
      </c>
      <c r="F3" s="192"/>
      <c r="G3" s="192"/>
    </row>
    <row r="4" spans="1:7" ht="69.900000000000006" customHeight="1" x14ac:dyDescent="0.25">
      <c r="A4" s="193">
        <v>6</v>
      </c>
      <c r="B4" s="199">
        <v>7</v>
      </c>
      <c r="C4" s="197">
        <v>8</v>
      </c>
      <c r="D4" s="197">
        <v>9</v>
      </c>
      <c r="E4" s="197">
        <v>10</v>
      </c>
      <c r="F4" s="200">
        <v>11</v>
      </c>
      <c r="G4" s="195">
        <v>12</v>
      </c>
    </row>
    <row r="5" spans="1:7" ht="69.900000000000006" customHeight="1" x14ac:dyDescent="0.25">
      <c r="A5" s="196">
        <v>13</v>
      </c>
      <c r="B5" s="201">
        <v>14</v>
      </c>
      <c r="C5" s="197">
        <v>15</v>
      </c>
      <c r="D5" s="197">
        <v>16</v>
      </c>
      <c r="E5" s="197">
        <v>17</v>
      </c>
      <c r="F5" s="202">
        <v>18</v>
      </c>
      <c r="G5" s="198">
        <v>19</v>
      </c>
    </row>
    <row r="6" spans="1:7" ht="69.900000000000006" customHeight="1" thickBot="1" x14ac:dyDescent="0.3">
      <c r="A6" s="203">
        <v>20</v>
      </c>
      <c r="B6" s="204">
        <v>21</v>
      </c>
      <c r="C6" s="197">
        <v>22</v>
      </c>
      <c r="D6" s="197">
        <v>23</v>
      </c>
      <c r="E6" s="197">
        <v>24</v>
      </c>
      <c r="F6" s="205">
        <v>25</v>
      </c>
      <c r="G6" s="206">
        <v>26</v>
      </c>
    </row>
    <row r="7" spans="1:7" ht="69.900000000000006" customHeight="1" x14ac:dyDescent="0.25">
      <c r="A7" s="192"/>
      <c r="B7" s="192"/>
      <c r="C7" s="196">
        <v>27</v>
      </c>
      <c r="D7" s="197">
        <v>28</v>
      </c>
      <c r="E7" s="198">
        <v>29</v>
      </c>
      <c r="F7" s="192"/>
      <c r="G7" s="192"/>
    </row>
    <row r="8" spans="1:7" ht="69.900000000000006" customHeight="1" thickBot="1" x14ac:dyDescent="0.3">
      <c r="A8" s="192"/>
      <c r="B8" s="192"/>
      <c r="C8" s="203">
        <v>30</v>
      </c>
      <c r="D8" s="207"/>
      <c r="E8" s="206"/>
      <c r="F8" s="192"/>
      <c r="G8" s="192"/>
    </row>
    <row r="21" spans="5:5" ht="24.6" x14ac:dyDescent="0.4">
      <c r="E21" s="208"/>
    </row>
  </sheetData>
  <mergeCells count="1">
    <mergeCell ref="A1:G1"/>
  </mergeCell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9C818-285E-44F6-A198-343C30536831}">
  <dimension ref="A4:AE15"/>
  <sheetViews>
    <sheetView zoomScale="70" zoomScaleNormal="70" workbookViewId="0">
      <selection activeCell="M21" sqref="M21"/>
    </sheetView>
  </sheetViews>
  <sheetFormatPr baseColWidth="10" defaultRowHeight="14.4" x14ac:dyDescent="0.3"/>
  <cols>
    <col min="5" max="8" width="5.6640625" customWidth="1"/>
    <col min="9" max="9" width="0" hidden="1" customWidth="1"/>
    <col min="10" max="12" width="5.6640625" customWidth="1"/>
    <col min="26" max="26" width="3.109375" customWidth="1"/>
    <col min="27" max="27" width="6.44140625" customWidth="1"/>
    <col min="28" max="28" width="1.88671875" customWidth="1"/>
    <col min="29" max="29" width="3.109375" customWidth="1"/>
    <col min="30" max="30" width="2.21875" customWidth="1"/>
  </cols>
  <sheetData>
    <row r="4" spans="1:31" ht="15" thickBot="1" x14ac:dyDescent="0.35"/>
    <row r="5" spans="1:31" ht="24.9" customHeight="1" thickTop="1" thickBot="1" x14ac:dyDescent="0.65">
      <c r="A5" s="111"/>
      <c r="B5" s="324" t="s">
        <v>50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5"/>
      <c r="P5" s="110"/>
      <c r="Q5" s="110"/>
      <c r="R5" s="322" t="s">
        <v>49</v>
      </c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3"/>
    </row>
    <row r="6" spans="1:31" ht="24.9" customHeight="1" thickTop="1" thickBot="1" x14ac:dyDescent="0.65">
      <c r="A6" s="111"/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5"/>
      <c r="P6" s="110"/>
      <c r="Q6" s="110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3"/>
    </row>
    <row r="7" spans="1:31" ht="24.9" customHeight="1" thickTop="1" thickBot="1" x14ac:dyDescent="0.65">
      <c r="A7" s="112" t="s">
        <v>52</v>
      </c>
      <c r="B7" s="324" t="s">
        <v>56</v>
      </c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5"/>
      <c r="P7" s="110"/>
      <c r="Q7" s="110"/>
      <c r="R7" s="322" t="s">
        <v>30</v>
      </c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3"/>
    </row>
    <row r="8" spans="1:31" ht="25.8" customHeight="1" thickTop="1" thickBot="1" x14ac:dyDescent="0.65">
      <c r="A8" s="111"/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5"/>
      <c r="P8" s="110"/>
      <c r="Q8" s="110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3"/>
    </row>
    <row r="9" spans="1:31" ht="24.9" customHeight="1" thickTop="1" thickBot="1" x14ac:dyDescent="0.65">
      <c r="A9" s="111"/>
      <c r="B9" s="324" t="s">
        <v>55</v>
      </c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5"/>
      <c r="P9" s="110"/>
      <c r="Q9" s="110"/>
      <c r="R9" s="322" t="s">
        <v>31</v>
      </c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3"/>
    </row>
    <row r="10" spans="1:31" ht="24.9" customHeight="1" thickTop="1" thickBot="1" x14ac:dyDescent="0.65">
      <c r="A10" s="111"/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5"/>
      <c r="P10" s="110"/>
      <c r="Q10" s="110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3"/>
    </row>
    <row r="11" spans="1:31" ht="24.9" customHeight="1" thickTop="1" thickBot="1" x14ac:dyDescent="0.65">
      <c r="A11" s="112" t="s">
        <v>57</v>
      </c>
      <c r="B11" s="324" t="s">
        <v>53</v>
      </c>
      <c r="C11" s="324"/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5"/>
      <c r="P11" s="110"/>
      <c r="Q11" s="110"/>
      <c r="R11" s="322" t="s">
        <v>51</v>
      </c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3"/>
    </row>
    <row r="12" spans="1:31" ht="24.9" customHeight="1" thickTop="1" thickBot="1" x14ac:dyDescent="0.65">
      <c r="A12" s="111"/>
      <c r="B12" s="324"/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5"/>
      <c r="P12" s="110"/>
      <c r="Q12" s="110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3"/>
    </row>
    <row r="13" spans="1:31" ht="24.9" customHeight="1" thickTop="1" thickBot="1" x14ac:dyDescent="0.65">
      <c r="A13" s="111"/>
      <c r="B13" s="324" t="s">
        <v>54</v>
      </c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5"/>
      <c r="P13" s="110"/>
      <c r="Q13" s="110"/>
      <c r="R13" s="322" t="s">
        <v>32</v>
      </c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3"/>
    </row>
    <row r="14" spans="1:31" ht="24.9" customHeight="1" thickTop="1" thickBot="1" x14ac:dyDescent="0.65">
      <c r="A14" s="111"/>
      <c r="B14" s="324"/>
      <c r="C14" s="324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5"/>
      <c r="P14" s="110"/>
      <c r="Q14" s="110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3"/>
    </row>
    <row r="15" spans="1:31" ht="15" thickTop="1" x14ac:dyDescent="0.3"/>
  </sheetData>
  <mergeCells count="20">
    <mergeCell ref="B11:N12"/>
    <mergeCell ref="O11:O12"/>
    <mergeCell ref="B13:N14"/>
    <mergeCell ref="O13:O14"/>
    <mergeCell ref="B5:N6"/>
    <mergeCell ref="O5:O6"/>
    <mergeCell ref="B7:N8"/>
    <mergeCell ref="O7:O8"/>
    <mergeCell ref="B9:N10"/>
    <mergeCell ref="O9:O10"/>
    <mergeCell ref="R11:AD12"/>
    <mergeCell ref="AE11:AE12"/>
    <mergeCell ref="R13:AD14"/>
    <mergeCell ref="AE13:AE14"/>
    <mergeCell ref="R5:AD6"/>
    <mergeCell ref="AE5:AE6"/>
    <mergeCell ref="R7:AD8"/>
    <mergeCell ref="AE7:AE8"/>
    <mergeCell ref="R9:AD10"/>
    <mergeCell ref="AE9:AE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1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BC9B3-8ED0-4DF1-AE93-C78812C39310}">
  <sheetPr>
    <tabColor rgb="FF00FF00"/>
  </sheetPr>
  <dimension ref="A1:T35"/>
  <sheetViews>
    <sheetView workbookViewId="0">
      <selection activeCell="K15" sqref="K15"/>
    </sheetView>
  </sheetViews>
  <sheetFormatPr baseColWidth="10" defaultColWidth="11.44140625" defaultRowHeight="14.4" x14ac:dyDescent="0.3"/>
  <sheetData>
    <row r="1" spans="1:20" x14ac:dyDescent="0.3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x14ac:dyDescent="0.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0" x14ac:dyDescent="0.3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x14ac:dyDescent="0.3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x14ac:dyDescent="0.3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x14ac:dyDescent="0.3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1:20" x14ac:dyDescent="0.3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1:20" x14ac:dyDescent="0.3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1:20" x14ac:dyDescent="0.3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1:20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spans="1:20" x14ac:dyDescent="0.3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spans="1:20" x14ac:dyDescent="0.3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 x14ac:dyDescent="0.3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x14ac:dyDescent="0.3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0" x14ac:dyDescent="0.3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 x14ac:dyDescent="0.3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1:20" x14ac:dyDescent="0.3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1:20" x14ac:dyDescent="0.3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x14ac:dyDescent="0.3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0" x14ac:dyDescent="0.3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1:20" x14ac:dyDescent="0.3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x14ac:dyDescent="0.3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1:20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0" x14ac:dyDescent="0.3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x14ac:dyDescent="0.3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1:20" x14ac:dyDescent="0.3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 x14ac:dyDescent="0.3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0" x14ac:dyDescent="0.3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pans="1:20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pans="1:20" x14ac:dyDescent="0.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spans="1:20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5E639-0D59-433A-AEAF-58F1412DD4FF}">
  <dimension ref="A4:O82"/>
  <sheetViews>
    <sheetView zoomScale="40" zoomScaleNormal="40" workbookViewId="0">
      <selection activeCell="S44" sqref="S44"/>
    </sheetView>
  </sheetViews>
  <sheetFormatPr baseColWidth="10" defaultRowHeight="14.4" x14ac:dyDescent="0.3"/>
  <cols>
    <col min="1" max="1" width="11.44140625" customWidth="1"/>
    <col min="6" max="6" width="11.109375" customWidth="1"/>
    <col min="12" max="12" width="16.5546875" customWidth="1"/>
  </cols>
  <sheetData>
    <row r="4" spans="1:15" ht="8.25" customHeight="1" thickBot="1" x14ac:dyDescent="0.35"/>
    <row r="5" spans="1:15" ht="15" customHeight="1" x14ac:dyDescent="0.3">
      <c r="A5" s="362" t="s">
        <v>29</v>
      </c>
      <c r="B5" s="363"/>
      <c r="C5" s="363"/>
      <c r="D5" s="363"/>
      <c r="E5" s="363"/>
      <c r="F5" s="363"/>
      <c r="G5" s="363" t="s">
        <v>3</v>
      </c>
      <c r="H5" s="363"/>
      <c r="I5" s="363"/>
      <c r="J5" s="363"/>
      <c r="K5" s="363"/>
      <c r="L5" s="366"/>
    </row>
    <row r="6" spans="1:15" ht="15.75" customHeight="1" thickBot="1" x14ac:dyDescent="0.35">
      <c r="A6" s="364"/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7"/>
    </row>
    <row r="7" spans="1:15" ht="9.75" customHeight="1" thickBot="1" x14ac:dyDescent="0.35"/>
    <row r="8" spans="1:15" x14ac:dyDescent="0.3">
      <c r="A8" s="368" t="s">
        <v>38</v>
      </c>
      <c r="B8" s="369"/>
      <c r="C8" s="374"/>
      <c r="D8" s="375"/>
      <c r="E8" s="376"/>
      <c r="F8" s="107"/>
      <c r="H8" s="368" t="s">
        <v>39</v>
      </c>
      <c r="I8" s="369"/>
      <c r="J8" s="374"/>
      <c r="K8" s="375"/>
      <c r="L8" s="376"/>
    </row>
    <row r="9" spans="1:15" x14ac:dyDescent="0.3">
      <c r="A9" s="370"/>
      <c r="B9" s="371"/>
      <c r="C9" s="377"/>
      <c r="D9" s="351"/>
      <c r="E9" s="378"/>
      <c r="F9" s="107"/>
      <c r="H9" s="370"/>
      <c r="I9" s="371"/>
      <c r="J9" s="377"/>
      <c r="K9" s="351"/>
      <c r="L9" s="378"/>
    </row>
    <row r="10" spans="1:15" ht="15" thickBot="1" x14ac:dyDescent="0.35">
      <c r="A10" s="372"/>
      <c r="B10" s="373"/>
      <c r="C10" s="379"/>
      <c r="D10" s="380"/>
      <c r="E10" s="381"/>
      <c r="F10" s="107"/>
      <c r="H10" s="372"/>
      <c r="I10" s="373"/>
      <c r="J10" s="379"/>
      <c r="K10" s="380"/>
      <c r="L10" s="381"/>
    </row>
    <row r="11" spans="1:15" ht="12" customHeight="1" thickBot="1" x14ac:dyDescent="0.35">
      <c r="A11" s="108"/>
      <c r="B11" s="108"/>
      <c r="C11" s="107"/>
      <c r="D11" s="107"/>
      <c r="E11" s="107"/>
      <c r="F11" s="107"/>
      <c r="H11" s="108"/>
      <c r="I11" s="108"/>
      <c r="J11" s="107"/>
      <c r="K11" s="107"/>
      <c r="L11" s="107"/>
      <c r="O11" s="109"/>
    </row>
    <row r="12" spans="1:15" ht="21" customHeight="1" x14ac:dyDescent="0.3">
      <c r="A12" s="368" t="s">
        <v>40</v>
      </c>
      <c r="B12" s="382"/>
      <c r="C12" s="369"/>
      <c r="D12" s="374"/>
      <c r="E12" s="375"/>
      <c r="F12" s="375"/>
      <c r="G12" s="375"/>
      <c r="H12" s="375"/>
      <c r="I12" s="375"/>
      <c r="J12" s="375"/>
      <c r="K12" s="375"/>
      <c r="L12" s="376"/>
    </row>
    <row r="13" spans="1:15" ht="21" customHeight="1" x14ac:dyDescent="0.3">
      <c r="A13" s="370"/>
      <c r="B13" s="383"/>
      <c r="C13" s="371"/>
      <c r="D13" s="377"/>
      <c r="E13" s="351"/>
      <c r="F13" s="351"/>
      <c r="G13" s="351"/>
      <c r="H13" s="351"/>
      <c r="I13" s="351"/>
      <c r="J13" s="351"/>
      <c r="K13" s="351"/>
      <c r="L13" s="378"/>
    </row>
    <row r="14" spans="1:15" ht="21" customHeight="1" x14ac:dyDescent="0.3">
      <c r="A14" s="370"/>
      <c r="B14" s="383"/>
      <c r="C14" s="371"/>
      <c r="D14" s="377"/>
      <c r="E14" s="351"/>
      <c r="F14" s="351"/>
      <c r="G14" s="351"/>
      <c r="H14" s="351"/>
      <c r="I14" s="351"/>
      <c r="J14" s="351"/>
      <c r="K14" s="351"/>
      <c r="L14" s="378"/>
    </row>
    <row r="15" spans="1:15" ht="21.75" customHeight="1" thickBot="1" x14ac:dyDescent="0.35">
      <c r="A15" s="372"/>
      <c r="B15" s="384"/>
      <c r="C15" s="373"/>
      <c r="D15" s="379"/>
      <c r="E15" s="380"/>
      <c r="F15" s="380"/>
      <c r="G15" s="380"/>
      <c r="H15" s="380"/>
      <c r="I15" s="380"/>
      <c r="J15" s="380"/>
      <c r="K15" s="380"/>
      <c r="L15" s="381"/>
    </row>
    <row r="16" spans="1:15" ht="9.75" customHeight="1" thickBot="1" x14ac:dyDescent="0.35"/>
    <row r="17" spans="1:12" x14ac:dyDescent="0.3">
      <c r="C17" s="385" t="s">
        <v>41</v>
      </c>
      <c r="D17" s="386"/>
      <c r="E17" s="386"/>
      <c r="F17" s="386"/>
      <c r="G17" s="386"/>
      <c r="H17" s="386"/>
      <c r="I17" s="386"/>
      <c r="J17" s="387"/>
    </row>
    <row r="18" spans="1:12" ht="15" thickBot="1" x14ac:dyDescent="0.35">
      <c r="C18" s="388"/>
      <c r="D18" s="389"/>
      <c r="E18" s="389"/>
      <c r="F18" s="389"/>
      <c r="G18" s="389"/>
      <c r="H18" s="389"/>
      <c r="I18" s="389"/>
      <c r="J18" s="390"/>
    </row>
    <row r="19" spans="1:12" x14ac:dyDescent="0.3">
      <c r="A19" s="374"/>
      <c r="B19" s="375"/>
      <c r="C19" s="375"/>
      <c r="D19" s="375"/>
      <c r="E19" s="375"/>
      <c r="F19" s="375"/>
      <c r="G19" s="375"/>
      <c r="H19" s="375"/>
      <c r="I19" s="375"/>
      <c r="J19" s="375"/>
      <c r="K19" s="375"/>
      <c r="L19" s="376"/>
    </row>
    <row r="20" spans="1:12" x14ac:dyDescent="0.3">
      <c r="A20" s="377"/>
      <c r="B20" s="351"/>
      <c r="C20" s="351"/>
      <c r="D20" s="351"/>
      <c r="E20" s="351"/>
      <c r="F20" s="351"/>
      <c r="G20" s="351"/>
      <c r="H20" s="351"/>
      <c r="I20" s="351"/>
      <c r="J20" s="351"/>
      <c r="K20" s="351"/>
      <c r="L20" s="378"/>
    </row>
    <row r="21" spans="1:12" x14ac:dyDescent="0.3">
      <c r="A21" s="377"/>
      <c r="B21" s="351"/>
      <c r="C21" s="351"/>
      <c r="D21" s="351"/>
      <c r="E21" s="351"/>
      <c r="F21" s="351"/>
      <c r="G21" s="351"/>
      <c r="H21" s="351"/>
      <c r="I21" s="351"/>
      <c r="J21" s="351"/>
      <c r="K21" s="351"/>
      <c r="L21" s="378"/>
    </row>
    <row r="22" spans="1:12" x14ac:dyDescent="0.3">
      <c r="A22" s="377"/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78"/>
    </row>
    <row r="23" spans="1:12" x14ac:dyDescent="0.3">
      <c r="A23" s="377"/>
      <c r="B23" s="351"/>
      <c r="C23" s="351"/>
      <c r="D23" s="351"/>
      <c r="E23" s="351"/>
      <c r="F23" s="351"/>
      <c r="G23" s="351"/>
      <c r="H23" s="351"/>
      <c r="I23" s="351"/>
      <c r="J23" s="351"/>
      <c r="K23" s="351"/>
      <c r="L23" s="378"/>
    </row>
    <row r="24" spans="1:12" x14ac:dyDescent="0.3">
      <c r="A24" s="377"/>
      <c r="B24" s="351"/>
      <c r="C24" s="351"/>
      <c r="D24" s="351"/>
      <c r="E24" s="351"/>
      <c r="F24" s="351"/>
      <c r="G24" s="351"/>
      <c r="H24" s="351"/>
      <c r="I24" s="351"/>
      <c r="J24" s="351"/>
      <c r="K24" s="351"/>
      <c r="L24" s="378"/>
    </row>
    <row r="25" spans="1:12" x14ac:dyDescent="0.3">
      <c r="A25" s="377"/>
      <c r="B25" s="351"/>
      <c r="C25" s="351"/>
      <c r="D25" s="351"/>
      <c r="E25" s="351"/>
      <c r="F25" s="351"/>
      <c r="G25" s="351"/>
      <c r="H25" s="351"/>
      <c r="I25" s="351"/>
      <c r="J25" s="351"/>
      <c r="K25" s="351"/>
      <c r="L25" s="378"/>
    </row>
    <row r="26" spans="1:12" x14ac:dyDescent="0.3">
      <c r="A26" s="377"/>
      <c r="B26" s="351"/>
      <c r="C26" s="351"/>
      <c r="D26" s="351"/>
      <c r="E26" s="351"/>
      <c r="F26" s="351"/>
      <c r="G26" s="351"/>
      <c r="H26" s="351"/>
      <c r="I26" s="351"/>
      <c r="J26" s="351"/>
      <c r="K26" s="351"/>
      <c r="L26" s="378"/>
    </row>
    <row r="27" spans="1:12" ht="4.5" customHeight="1" x14ac:dyDescent="0.3">
      <c r="A27" s="377"/>
      <c r="B27" s="351"/>
      <c r="C27" s="351"/>
      <c r="D27" s="351"/>
      <c r="E27" s="351"/>
      <c r="F27" s="351"/>
      <c r="G27" s="351"/>
      <c r="H27" s="351"/>
      <c r="I27" s="351"/>
      <c r="J27" s="351"/>
      <c r="K27" s="351"/>
      <c r="L27" s="378"/>
    </row>
    <row r="28" spans="1:12" x14ac:dyDescent="0.3">
      <c r="A28" s="377"/>
      <c r="B28" s="351"/>
      <c r="C28" s="351"/>
      <c r="D28" s="351"/>
      <c r="E28" s="351"/>
      <c r="F28" s="351"/>
      <c r="G28" s="351"/>
      <c r="H28" s="351"/>
      <c r="I28" s="351"/>
      <c r="J28" s="351"/>
      <c r="K28" s="351"/>
      <c r="L28" s="378"/>
    </row>
    <row r="29" spans="1:12" ht="5.25" customHeight="1" x14ac:dyDescent="0.3">
      <c r="A29" s="377"/>
      <c r="B29" s="351"/>
      <c r="C29" s="351"/>
      <c r="D29" s="351"/>
      <c r="E29" s="351"/>
      <c r="F29" s="351"/>
      <c r="G29" s="351"/>
      <c r="H29" s="351"/>
      <c r="I29" s="351"/>
      <c r="J29" s="351"/>
      <c r="K29" s="351"/>
      <c r="L29" s="378"/>
    </row>
    <row r="30" spans="1:12" x14ac:dyDescent="0.3">
      <c r="A30" s="377"/>
      <c r="B30" s="351"/>
      <c r="C30" s="351"/>
      <c r="D30" s="351"/>
      <c r="E30" s="351"/>
      <c r="F30" s="351"/>
      <c r="G30" s="351"/>
      <c r="H30" s="351"/>
      <c r="I30" s="351"/>
      <c r="J30" s="351"/>
      <c r="K30" s="351"/>
      <c r="L30" s="378"/>
    </row>
    <row r="31" spans="1:12" ht="3" customHeight="1" x14ac:dyDescent="0.3">
      <c r="A31" s="377"/>
      <c r="B31" s="351"/>
      <c r="C31" s="351"/>
      <c r="D31" s="351"/>
      <c r="E31" s="351"/>
      <c r="F31" s="351"/>
      <c r="G31" s="351"/>
      <c r="H31" s="351"/>
      <c r="I31" s="351"/>
      <c r="J31" s="351"/>
      <c r="K31" s="351"/>
      <c r="L31" s="378"/>
    </row>
    <row r="32" spans="1:12" x14ac:dyDescent="0.3">
      <c r="A32" s="377"/>
      <c r="B32" s="351"/>
      <c r="C32" s="351"/>
      <c r="D32" s="351"/>
      <c r="E32" s="351"/>
      <c r="F32" s="351"/>
      <c r="G32" s="351"/>
      <c r="H32" s="351"/>
      <c r="I32" s="351"/>
      <c r="J32" s="351"/>
      <c r="K32" s="351"/>
      <c r="L32" s="378"/>
    </row>
    <row r="33" spans="1:12" ht="7.5" customHeight="1" x14ac:dyDescent="0.3">
      <c r="A33" s="377"/>
      <c r="B33" s="351"/>
      <c r="C33" s="351"/>
      <c r="D33" s="351"/>
      <c r="E33" s="351"/>
      <c r="F33" s="351"/>
      <c r="G33" s="351"/>
      <c r="H33" s="351"/>
      <c r="I33" s="351"/>
      <c r="J33" s="351"/>
      <c r="K33" s="351"/>
      <c r="L33" s="378"/>
    </row>
    <row r="34" spans="1:12" x14ac:dyDescent="0.3">
      <c r="A34" s="377"/>
      <c r="B34" s="351"/>
      <c r="C34" s="351"/>
      <c r="D34" s="351"/>
      <c r="E34" s="351"/>
      <c r="F34" s="351"/>
      <c r="G34" s="351"/>
      <c r="H34" s="351"/>
      <c r="I34" s="351"/>
      <c r="J34" s="351"/>
      <c r="K34" s="351"/>
      <c r="L34" s="378"/>
    </row>
    <row r="35" spans="1:12" ht="6" customHeight="1" x14ac:dyDescent="0.3">
      <c r="A35" s="377"/>
      <c r="B35" s="351"/>
      <c r="C35" s="351"/>
      <c r="D35" s="351"/>
      <c r="E35" s="351"/>
      <c r="F35" s="351"/>
      <c r="G35" s="351"/>
      <c r="H35" s="351"/>
      <c r="I35" s="351"/>
      <c r="J35" s="351"/>
      <c r="K35" s="351"/>
      <c r="L35" s="378"/>
    </row>
    <row r="36" spans="1:12" ht="8.25" customHeight="1" x14ac:dyDescent="0.3">
      <c r="A36" s="377"/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78"/>
    </row>
    <row r="37" spans="1:12" x14ac:dyDescent="0.3">
      <c r="A37" s="377"/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78"/>
    </row>
    <row r="38" spans="1:12" ht="3" customHeight="1" x14ac:dyDescent="0.3">
      <c r="A38" s="377"/>
      <c r="B38" s="351"/>
      <c r="C38" s="351"/>
      <c r="D38" s="351"/>
      <c r="E38" s="351"/>
      <c r="F38" s="351"/>
      <c r="G38" s="351"/>
      <c r="H38" s="351"/>
      <c r="I38" s="351"/>
      <c r="J38" s="351"/>
      <c r="K38" s="351"/>
      <c r="L38" s="378"/>
    </row>
    <row r="39" spans="1:12" ht="9" customHeight="1" thickBot="1" x14ac:dyDescent="0.35">
      <c r="A39" s="379"/>
      <c r="B39" s="380"/>
      <c r="C39" s="380"/>
      <c r="D39" s="380"/>
      <c r="E39" s="380"/>
      <c r="F39" s="380"/>
      <c r="G39" s="380"/>
      <c r="H39" s="380"/>
      <c r="I39" s="380"/>
      <c r="J39" s="380"/>
      <c r="K39" s="380"/>
      <c r="L39" s="381"/>
    </row>
    <row r="40" spans="1:12" ht="18" customHeight="1" x14ac:dyDescent="0.3">
      <c r="A40" s="391" t="s">
        <v>42</v>
      </c>
      <c r="B40" s="392"/>
      <c r="C40" s="392"/>
      <c r="D40" s="392"/>
      <c r="E40" s="392"/>
      <c r="F40" s="392"/>
      <c r="G40" s="392"/>
      <c r="H40" s="392"/>
      <c r="I40" s="392"/>
      <c r="J40" s="392"/>
      <c r="K40" s="392"/>
      <c r="L40" s="393"/>
    </row>
    <row r="41" spans="1:12" ht="18.75" customHeight="1" x14ac:dyDescent="0.3">
      <c r="A41" s="394"/>
      <c r="B41" s="395"/>
      <c r="C41" s="395"/>
      <c r="D41" s="395"/>
      <c r="E41" s="395"/>
      <c r="F41" s="395"/>
      <c r="G41" s="395"/>
      <c r="H41" s="395"/>
      <c r="I41" s="395"/>
      <c r="J41" s="395"/>
      <c r="K41" s="395"/>
      <c r="L41" s="396"/>
    </row>
    <row r="42" spans="1:12" ht="15.75" customHeight="1" thickBot="1" x14ac:dyDescent="0.35">
      <c r="A42" s="397"/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399"/>
    </row>
    <row r="43" spans="1:12" ht="8.25" customHeight="1" thickBot="1" x14ac:dyDescent="0.35"/>
    <row r="44" spans="1:12" x14ac:dyDescent="0.3">
      <c r="C44" s="356" t="s">
        <v>43</v>
      </c>
      <c r="D44" s="357"/>
      <c r="E44" s="357"/>
      <c r="F44" s="357"/>
      <c r="G44" s="357"/>
      <c r="H44" s="357"/>
      <c r="I44" s="357"/>
      <c r="J44" s="358"/>
    </row>
    <row r="45" spans="1:12" ht="15" thickBot="1" x14ac:dyDescent="0.35">
      <c r="C45" s="359"/>
      <c r="D45" s="360"/>
      <c r="E45" s="360"/>
      <c r="F45" s="360"/>
      <c r="G45" s="360"/>
      <c r="H45" s="360"/>
      <c r="I45" s="360"/>
      <c r="J45" s="361"/>
    </row>
    <row r="46" spans="1:12" ht="15" thickBot="1" x14ac:dyDescent="0.35"/>
    <row r="47" spans="1:12" ht="9.75" customHeight="1" x14ac:dyDescent="0.3">
      <c r="A47" s="347"/>
      <c r="B47" s="348"/>
      <c r="C47" s="349"/>
      <c r="E47" s="347"/>
      <c r="F47" s="348"/>
      <c r="G47" s="348"/>
      <c r="H47" s="349"/>
      <c r="J47" s="347"/>
      <c r="K47" s="348"/>
      <c r="L47" s="349"/>
    </row>
    <row r="48" spans="1:12" ht="16.5" customHeight="1" x14ac:dyDescent="0.3">
      <c r="A48" s="350"/>
      <c r="B48" s="351"/>
      <c r="C48" s="352"/>
      <c r="E48" s="350"/>
      <c r="F48" s="351"/>
      <c r="G48" s="351"/>
      <c r="H48" s="352"/>
      <c r="J48" s="350"/>
      <c r="K48" s="351"/>
      <c r="L48" s="352"/>
    </row>
    <row r="49" spans="1:12" ht="11.25" customHeight="1" x14ac:dyDescent="0.3">
      <c r="A49" s="350"/>
      <c r="B49" s="351"/>
      <c r="C49" s="352"/>
      <c r="E49" s="350"/>
      <c r="F49" s="351"/>
      <c r="G49" s="351"/>
      <c r="H49" s="352"/>
      <c r="J49" s="350"/>
      <c r="K49" s="351"/>
      <c r="L49" s="352"/>
    </row>
    <row r="50" spans="1:12" ht="20.25" customHeight="1" x14ac:dyDescent="0.3">
      <c r="A50" s="350"/>
      <c r="B50" s="351"/>
      <c r="C50" s="352"/>
      <c r="E50" s="350"/>
      <c r="F50" s="351"/>
      <c r="G50" s="351"/>
      <c r="H50" s="352"/>
      <c r="J50" s="350"/>
      <c r="K50" s="351"/>
      <c r="L50" s="352"/>
    </row>
    <row r="51" spans="1:12" ht="11.25" customHeight="1" x14ac:dyDescent="0.3">
      <c r="A51" s="350"/>
      <c r="B51" s="351"/>
      <c r="C51" s="352"/>
      <c r="E51" s="350"/>
      <c r="F51" s="351"/>
      <c r="G51" s="351"/>
      <c r="H51" s="352"/>
      <c r="J51" s="350"/>
      <c r="K51" s="351"/>
      <c r="L51" s="352"/>
    </row>
    <row r="52" spans="1:12" ht="9" customHeight="1" x14ac:dyDescent="0.3">
      <c r="A52" s="350"/>
      <c r="B52" s="351"/>
      <c r="C52" s="352"/>
      <c r="E52" s="350"/>
      <c r="F52" s="351"/>
      <c r="G52" s="351"/>
      <c r="H52" s="352"/>
      <c r="J52" s="350"/>
      <c r="K52" s="351"/>
      <c r="L52" s="352"/>
    </row>
    <row r="53" spans="1:12" x14ac:dyDescent="0.3">
      <c r="A53" s="350"/>
      <c r="B53" s="351"/>
      <c r="C53" s="352"/>
      <c r="E53" s="350"/>
      <c r="F53" s="351"/>
      <c r="G53" s="351"/>
      <c r="H53" s="352"/>
      <c r="J53" s="350"/>
      <c r="K53" s="351"/>
      <c r="L53" s="352"/>
    </row>
    <row r="54" spans="1:12" ht="9.75" customHeight="1" thickBot="1" x14ac:dyDescent="0.35">
      <c r="A54" s="353"/>
      <c r="B54" s="354"/>
      <c r="C54" s="355"/>
      <c r="E54" s="353"/>
      <c r="F54" s="354"/>
      <c r="G54" s="354"/>
      <c r="H54" s="355"/>
      <c r="J54" s="353"/>
      <c r="K54" s="354"/>
      <c r="L54" s="355"/>
    </row>
    <row r="55" spans="1:12" ht="6.75" customHeight="1" x14ac:dyDescent="0.3"/>
    <row r="56" spans="1:12" ht="10.5" customHeight="1" thickBot="1" x14ac:dyDescent="0.35"/>
    <row r="57" spans="1:12" ht="9.75" customHeight="1" x14ac:dyDescent="0.3">
      <c r="A57" s="347"/>
      <c r="B57" s="348"/>
      <c r="C57" s="349"/>
      <c r="E57" s="347"/>
      <c r="F57" s="348"/>
      <c r="G57" s="348"/>
      <c r="H57" s="349"/>
      <c r="J57" s="347"/>
      <c r="K57" s="348"/>
      <c r="L57" s="349"/>
    </row>
    <row r="58" spans="1:12" ht="12" customHeight="1" x14ac:dyDescent="0.3">
      <c r="A58" s="350"/>
      <c r="B58" s="351"/>
      <c r="C58" s="352"/>
      <c r="E58" s="350"/>
      <c r="F58" s="351"/>
      <c r="G58" s="351"/>
      <c r="H58" s="352"/>
      <c r="J58" s="350"/>
      <c r="K58" s="351"/>
      <c r="L58" s="352"/>
    </row>
    <row r="59" spans="1:12" ht="10.5" customHeight="1" x14ac:dyDescent="0.3">
      <c r="A59" s="350"/>
      <c r="B59" s="351"/>
      <c r="C59" s="352"/>
      <c r="E59" s="350"/>
      <c r="F59" s="351"/>
      <c r="G59" s="351"/>
      <c r="H59" s="352"/>
      <c r="J59" s="350"/>
      <c r="K59" s="351"/>
      <c r="L59" s="352"/>
    </row>
    <row r="60" spans="1:12" ht="12" customHeight="1" x14ac:dyDescent="0.3">
      <c r="A60" s="350"/>
      <c r="B60" s="351"/>
      <c r="C60" s="352"/>
      <c r="E60" s="350"/>
      <c r="F60" s="351"/>
      <c r="G60" s="351"/>
      <c r="H60" s="352"/>
      <c r="J60" s="350"/>
      <c r="K60" s="351"/>
      <c r="L60" s="352"/>
    </row>
    <row r="61" spans="1:12" x14ac:dyDescent="0.3">
      <c r="A61" s="350"/>
      <c r="B61" s="351"/>
      <c r="C61" s="352"/>
      <c r="E61" s="350"/>
      <c r="F61" s="351"/>
      <c r="G61" s="351"/>
      <c r="H61" s="352"/>
      <c r="J61" s="350"/>
      <c r="K61" s="351"/>
      <c r="L61" s="352"/>
    </row>
    <row r="62" spans="1:12" ht="9.75" customHeight="1" x14ac:dyDescent="0.3">
      <c r="A62" s="350"/>
      <c r="B62" s="351"/>
      <c r="C62" s="352"/>
      <c r="E62" s="350"/>
      <c r="F62" s="351"/>
      <c r="G62" s="351"/>
      <c r="H62" s="352"/>
      <c r="J62" s="350"/>
      <c r="K62" s="351"/>
      <c r="L62" s="352"/>
    </row>
    <row r="63" spans="1:12" x14ac:dyDescent="0.3">
      <c r="A63" s="350"/>
      <c r="B63" s="351"/>
      <c r="C63" s="352"/>
      <c r="E63" s="350"/>
      <c r="F63" s="351"/>
      <c r="G63" s="351"/>
      <c r="H63" s="352"/>
      <c r="J63" s="350"/>
      <c r="K63" s="351"/>
      <c r="L63" s="352"/>
    </row>
    <row r="64" spans="1:12" ht="8.25" customHeight="1" thickBot="1" x14ac:dyDescent="0.35">
      <c r="A64" s="353"/>
      <c r="B64" s="354"/>
      <c r="C64" s="355"/>
      <c r="E64" s="353"/>
      <c r="F64" s="354"/>
      <c r="G64" s="354"/>
      <c r="H64" s="355"/>
      <c r="J64" s="353"/>
      <c r="K64" s="354"/>
      <c r="L64" s="355"/>
    </row>
    <row r="65" spans="1:12" ht="8.25" customHeight="1" thickBot="1" x14ac:dyDescent="0.35"/>
    <row r="66" spans="1:12" x14ac:dyDescent="0.3">
      <c r="A66" s="326" t="s">
        <v>44</v>
      </c>
      <c r="B66" s="327"/>
      <c r="C66" s="327"/>
      <c r="D66" s="327"/>
      <c r="E66" s="327"/>
      <c r="F66" s="327"/>
      <c r="G66" s="327"/>
      <c r="H66" s="327"/>
      <c r="I66" s="327"/>
      <c r="J66" s="327"/>
      <c r="K66" s="327"/>
      <c r="L66" s="328"/>
    </row>
    <row r="67" spans="1:12" ht="15" thickBot="1" x14ac:dyDescent="0.35">
      <c r="A67" s="329"/>
      <c r="B67" s="330"/>
      <c r="C67" s="330"/>
      <c r="D67" s="330"/>
      <c r="E67" s="330"/>
      <c r="F67" s="330"/>
      <c r="G67" s="330"/>
      <c r="H67" s="330"/>
      <c r="I67" s="330"/>
      <c r="J67" s="330"/>
      <c r="K67" s="330"/>
      <c r="L67" s="331"/>
    </row>
    <row r="68" spans="1:12" x14ac:dyDescent="0.3">
      <c r="A68" s="332" t="s">
        <v>45</v>
      </c>
      <c r="B68" s="333"/>
      <c r="C68" s="333"/>
      <c r="D68" s="333"/>
      <c r="E68" s="333"/>
      <c r="F68" s="333"/>
      <c r="G68" s="333"/>
      <c r="H68" s="333"/>
      <c r="I68" s="333"/>
      <c r="J68" s="333"/>
      <c r="K68" s="333"/>
      <c r="L68" s="334"/>
    </row>
    <row r="69" spans="1:12" ht="9" customHeight="1" x14ac:dyDescent="0.3">
      <c r="A69" s="335"/>
      <c r="B69" s="336"/>
      <c r="C69" s="336"/>
      <c r="D69" s="336"/>
      <c r="E69" s="336"/>
      <c r="F69" s="336"/>
      <c r="G69" s="336"/>
      <c r="H69" s="336"/>
      <c r="I69" s="336"/>
      <c r="J69" s="336"/>
      <c r="K69" s="336"/>
      <c r="L69" s="337"/>
    </row>
    <row r="70" spans="1:12" ht="10.5" customHeight="1" x14ac:dyDescent="0.3">
      <c r="A70" s="335"/>
      <c r="B70" s="336"/>
      <c r="C70" s="336"/>
      <c r="D70" s="336"/>
      <c r="E70" s="336"/>
      <c r="F70" s="336"/>
      <c r="G70" s="336"/>
      <c r="H70" s="336"/>
      <c r="I70" s="336"/>
      <c r="J70" s="336"/>
      <c r="K70" s="336"/>
      <c r="L70" s="337"/>
    </row>
    <row r="71" spans="1:12" ht="27.75" customHeight="1" thickBot="1" x14ac:dyDescent="0.35">
      <c r="A71" s="338"/>
      <c r="B71" s="339"/>
      <c r="C71" s="339"/>
      <c r="D71" s="339"/>
      <c r="E71" s="339"/>
      <c r="F71" s="339"/>
      <c r="G71" s="339"/>
      <c r="H71" s="339"/>
      <c r="I71" s="339"/>
      <c r="J71" s="339"/>
      <c r="K71" s="339"/>
      <c r="L71" s="340"/>
    </row>
    <row r="72" spans="1:12" x14ac:dyDescent="0.3">
      <c r="A72" s="332" t="s">
        <v>46</v>
      </c>
      <c r="B72" s="333"/>
      <c r="C72" s="333"/>
      <c r="D72" s="333"/>
      <c r="E72" s="333"/>
      <c r="F72" s="333"/>
      <c r="G72" s="333"/>
      <c r="H72" s="333"/>
      <c r="I72" s="333"/>
      <c r="J72" s="333"/>
      <c r="K72" s="333"/>
      <c r="L72" s="334"/>
    </row>
    <row r="73" spans="1:12" ht="10.5" customHeight="1" x14ac:dyDescent="0.3">
      <c r="A73" s="335"/>
      <c r="B73" s="336"/>
      <c r="C73" s="336"/>
      <c r="D73" s="336"/>
      <c r="E73" s="336"/>
      <c r="F73" s="336"/>
      <c r="G73" s="336"/>
      <c r="H73" s="336"/>
      <c r="I73" s="336"/>
      <c r="J73" s="336"/>
      <c r="K73" s="336"/>
      <c r="L73" s="337"/>
    </row>
    <row r="74" spans="1:12" ht="12" customHeight="1" x14ac:dyDescent="0.3">
      <c r="A74" s="335"/>
      <c r="B74" s="336"/>
      <c r="C74" s="336"/>
      <c r="D74" s="336"/>
      <c r="E74" s="336"/>
      <c r="F74" s="336"/>
      <c r="G74" s="336"/>
      <c r="H74" s="336"/>
      <c r="I74" s="336"/>
      <c r="J74" s="336"/>
      <c r="K74" s="336"/>
      <c r="L74" s="337"/>
    </row>
    <row r="75" spans="1:12" ht="29.25" customHeight="1" thickBot="1" x14ac:dyDescent="0.35">
      <c r="A75" s="338"/>
      <c r="B75" s="339"/>
      <c r="C75" s="339"/>
      <c r="D75" s="339"/>
      <c r="E75" s="339"/>
      <c r="F75" s="339"/>
      <c r="G75" s="339"/>
      <c r="H75" s="339"/>
      <c r="I75" s="339"/>
      <c r="J75" s="339"/>
      <c r="K75" s="339"/>
      <c r="L75" s="340"/>
    </row>
    <row r="76" spans="1:12" x14ac:dyDescent="0.3">
      <c r="A76" s="332" t="s">
        <v>47</v>
      </c>
      <c r="B76" s="333"/>
      <c r="C76" s="333"/>
      <c r="D76" s="333"/>
      <c r="E76" s="333"/>
      <c r="F76" s="333"/>
      <c r="G76" s="333"/>
      <c r="H76" s="333"/>
      <c r="I76" s="333"/>
      <c r="J76" s="333"/>
      <c r="K76" s="333"/>
      <c r="L76" s="334"/>
    </row>
    <row r="77" spans="1:12" ht="8.25" customHeight="1" x14ac:dyDescent="0.3">
      <c r="A77" s="335"/>
      <c r="B77" s="336"/>
      <c r="C77" s="336"/>
      <c r="D77" s="336"/>
      <c r="E77" s="336"/>
      <c r="F77" s="336"/>
      <c r="G77" s="336"/>
      <c r="H77" s="336"/>
      <c r="I77" s="336"/>
      <c r="J77" s="336"/>
      <c r="K77" s="336"/>
      <c r="L77" s="337"/>
    </row>
    <row r="78" spans="1:12" ht="12" customHeight="1" x14ac:dyDescent="0.3">
      <c r="A78" s="335"/>
      <c r="B78" s="336"/>
      <c r="C78" s="336"/>
      <c r="D78" s="336"/>
      <c r="E78" s="336"/>
      <c r="F78" s="336"/>
      <c r="G78" s="336"/>
      <c r="H78" s="336"/>
      <c r="I78" s="336"/>
      <c r="J78" s="336"/>
      <c r="K78" s="336"/>
      <c r="L78" s="337"/>
    </row>
    <row r="79" spans="1:12" ht="24.75" customHeight="1" thickBot="1" x14ac:dyDescent="0.35">
      <c r="A79" s="338"/>
      <c r="B79" s="339"/>
      <c r="C79" s="339"/>
      <c r="D79" s="339"/>
      <c r="E79" s="339"/>
      <c r="F79" s="339"/>
      <c r="G79" s="339"/>
      <c r="H79" s="339"/>
      <c r="I79" s="339"/>
      <c r="J79" s="339"/>
      <c r="K79" s="339"/>
      <c r="L79" s="340"/>
    </row>
    <row r="80" spans="1:12" ht="8.25" customHeight="1" thickBot="1" x14ac:dyDescent="0.35"/>
    <row r="81" spans="1:12" x14ac:dyDescent="0.3">
      <c r="A81" s="341" t="s">
        <v>48</v>
      </c>
      <c r="B81" s="342"/>
      <c r="C81" s="342"/>
      <c r="D81" s="342"/>
      <c r="E81" s="342"/>
      <c r="F81" s="342"/>
      <c r="G81" s="342"/>
      <c r="H81" s="342"/>
      <c r="I81" s="342"/>
      <c r="J81" s="342"/>
      <c r="K81" s="342"/>
      <c r="L81" s="343"/>
    </row>
    <row r="82" spans="1:12" ht="15" thickBot="1" x14ac:dyDescent="0.35">
      <c r="A82" s="344"/>
      <c r="B82" s="345"/>
      <c r="C82" s="345"/>
      <c r="D82" s="345"/>
      <c r="E82" s="345"/>
      <c r="F82" s="345"/>
      <c r="G82" s="345"/>
      <c r="H82" s="345"/>
      <c r="I82" s="345"/>
      <c r="J82" s="345"/>
      <c r="K82" s="345"/>
      <c r="L82" s="346"/>
    </row>
  </sheetData>
  <mergeCells count="23">
    <mergeCell ref="C44:J45"/>
    <mergeCell ref="A5:F6"/>
    <mergeCell ref="G5:L6"/>
    <mergeCell ref="A8:B10"/>
    <mergeCell ref="C8:E10"/>
    <mergeCell ref="H8:I10"/>
    <mergeCell ref="J8:L10"/>
    <mergeCell ref="A12:C15"/>
    <mergeCell ref="D12:L15"/>
    <mergeCell ref="C17:J18"/>
    <mergeCell ref="A19:L39"/>
    <mergeCell ref="A40:L42"/>
    <mergeCell ref="A47:C54"/>
    <mergeCell ref="E47:H54"/>
    <mergeCell ref="J47:L54"/>
    <mergeCell ref="A57:C64"/>
    <mergeCell ref="E57:H64"/>
    <mergeCell ref="J57:L64"/>
    <mergeCell ref="A66:L67"/>
    <mergeCell ref="A68:L71"/>
    <mergeCell ref="A72:L75"/>
    <mergeCell ref="A76:L79"/>
    <mergeCell ref="A81:L82"/>
  </mergeCells>
  <pageMargins left="0.25" right="0.25" top="0.75" bottom="0.75" header="0.3" footer="0.3"/>
  <pageSetup paperSize="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2C8EC-0E19-40FE-BC06-569FF28A0864}">
  <sheetPr>
    <pageSetUpPr fitToPage="1"/>
  </sheetPr>
  <dimension ref="A1:L9"/>
  <sheetViews>
    <sheetView workbookViewId="0">
      <selection activeCell="N2" sqref="N2"/>
    </sheetView>
  </sheetViews>
  <sheetFormatPr baseColWidth="10" defaultRowHeight="14.4" x14ac:dyDescent="0.3"/>
  <cols>
    <col min="1" max="1" width="20" customWidth="1"/>
  </cols>
  <sheetData>
    <row r="1" spans="1:12" ht="15" thickBot="1" x14ac:dyDescent="0.35">
      <c r="A1" s="269"/>
      <c r="B1" s="270"/>
      <c r="C1" s="271"/>
      <c r="D1" s="271"/>
      <c r="E1" s="271"/>
      <c r="F1" s="271"/>
      <c r="G1" s="271"/>
      <c r="H1" s="271"/>
      <c r="I1" s="271"/>
      <c r="J1" s="270"/>
      <c r="K1" s="271"/>
      <c r="L1" s="271"/>
    </row>
    <row r="2" spans="1:12" ht="258.60000000000002" customHeight="1" x14ac:dyDescent="0.3">
      <c r="A2" s="275" t="s">
        <v>125</v>
      </c>
      <c r="B2" s="276" t="s">
        <v>126</v>
      </c>
      <c r="C2" s="277" t="s">
        <v>128</v>
      </c>
      <c r="D2" s="278" t="s">
        <v>127</v>
      </c>
      <c r="E2" s="279" t="s">
        <v>132</v>
      </c>
      <c r="F2" s="280" t="s">
        <v>133</v>
      </c>
      <c r="G2" s="279" t="s">
        <v>134</v>
      </c>
      <c r="H2" s="281" t="s">
        <v>135</v>
      </c>
      <c r="I2" s="279" t="s">
        <v>129</v>
      </c>
      <c r="J2" s="284" t="s">
        <v>130</v>
      </c>
      <c r="K2" s="282" t="s">
        <v>131</v>
      </c>
      <c r="L2" s="283"/>
    </row>
    <row r="3" spans="1:12" ht="29.4" customHeight="1" x14ac:dyDescent="0.3">
      <c r="A3" s="272"/>
      <c r="B3" s="273"/>
      <c r="C3" s="274"/>
      <c r="D3" s="274"/>
      <c r="E3" s="274"/>
      <c r="F3" s="274"/>
      <c r="G3" s="274"/>
      <c r="H3" s="274"/>
      <c r="I3" s="274"/>
      <c r="J3" s="274"/>
      <c r="K3" s="274"/>
      <c r="L3" s="274"/>
    </row>
    <row r="4" spans="1:12" ht="29.4" customHeight="1" x14ac:dyDescent="0.3">
      <c r="A4" s="272"/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</row>
    <row r="5" spans="1:12" ht="29.4" customHeight="1" x14ac:dyDescent="0.3">
      <c r="A5" s="272"/>
      <c r="B5" s="273"/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1:12" ht="29.4" customHeight="1" x14ac:dyDescent="0.3">
      <c r="A6" s="272"/>
      <c r="B6" s="273"/>
      <c r="C6" s="274"/>
      <c r="D6" s="274"/>
      <c r="E6" s="274"/>
      <c r="F6" s="274"/>
      <c r="G6" s="274"/>
      <c r="H6" s="274"/>
      <c r="I6" s="274"/>
      <c r="J6" s="274"/>
      <c r="K6" s="274"/>
      <c r="L6" s="274"/>
    </row>
    <row r="7" spans="1:12" ht="29.4" customHeight="1" x14ac:dyDescent="0.3">
      <c r="A7" s="272"/>
      <c r="B7" s="273"/>
      <c r="C7" s="274"/>
      <c r="D7" s="274"/>
      <c r="E7" s="274"/>
      <c r="F7" s="274"/>
      <c r="G7" s="274"/>
      <c r="H7" s="274"/>
      <c r="I7" s="274"/>
      <c r="J7" s="274"/>
      <c r="K7" s="274"/>
      <c r="L7" s="274"/>
    </row>
    <row r="8" spans="1:12" ht="29.4" customHeight="1" x14ac:dyDescent="0.3">
      <c r="A8" s="272"/>
      <c r="B8" s="273"/>
      <c r="C8" s="274"/>
      <c r="D8" s="274"/>
      <c r="E8" s="274"/>
      <c r="F8" s="274"/>
      <c r="G8" s="274"/>
      <c r="H8" s="274"/>
      <c r="I8" s="274"/>
      <c r="J8" s="274"/>
      <c r="K8" s="274"/>
      <c r="L8" s="274"/>
    </row>
    <row r="9" spans="1:12" ht="29.4" customHeight="1" x14ac:dyDescent="0.3">
      <c r="A9" s="272"/>
      <c r="B9" s="273"/>
      <c r="C9" s="274"/>
      <c r="D9" s="274"/>
      <c r="E9" s="274"/>
      <c r="F9" s="274"/>
      <c r="G9" s="274"/>
      <c r="H9" s="274"/>
      <c r="I9" s="274"/>
      <c r="J9" s="274"/>
      <c r="K9" s="274"/>
      <c r="L9" s="274"/>
    </row>
  </sheetData>
  <pageMargins left="0.7" right="0.7" top="0.75" bottom="0.75" header="0.3" footer="0.3"/>
  <pageSetup paperSize="9" scale="8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5899D-090A-4877-98E0-001EEE056CA3}">
  <sheetPr>
    <tabColor rgb="FF00FF00"/>
    <pageSetUpPr fitToPage="1"/>
  </sheetPr>
  <dimension ref="A1:BM34"/>
  <sheetViews>
    <sheetView showGridLines="0" topLeftCell="A7" zoomScale="40" zoomScaleNormal="40" zoomScaleSheetLayoutView="30" zoomScalePageLayoutView="50" workbookViewId="0">
      <selection activeCell="B18" sqref="B18"/>
    </sheetView>
  </sheetViews>
  <sheetFormatPr baseColWidth="10" defaultColWidth="11.44140625" defaultRowHeight="14.4" x14ac:dyDescent="0.3"/>
  <cols>
    <col min="2" max="2" width="157.88671875" customWidth="1"/>
    <col min="3" max="3" width="2.6640625" customWidth="1"/>
    <col min="4" max="4" width="20.88671875" customWidth="1"/>
    <col min="5" max="8" width="20.88671875" style="52" customWidth="1"/>
    <col min="9" max="11" width="20.88671875" customWidth="1"/>
    <col min="12" max="12" width="13.33203125" bestFit="1" customWidth="1"/>
    <col min="13" max="13" width="6.109375" customWidth="1"/>
    <col min="14" max="14" width="14.6640625" customWidth="1"/>
    <col min="15" max="15" width="0.6640625" customWidth="1"/>
    <col min="16" max="16" width="15.88671875" customWidth="1"/>
    <col min="17" max="17" width="20.33203125" customWidth="1"/>
    <col min="18" max="18" width="1.109375" customWidth="1"/>
    <col min="19" max="19" width="18.6640625" customWidth="1"/>
    <col min="20" max="20" width="32.6640625" customWidth="1"/>
    <col min="21" max="21" width="13.33203125" customWidth="1"/>
    <col min="22" max="22" width="10.5546875" customWidth="1"/>
    <col min="23" max="23" width="18.6640625" customWidth="1"/>
    <col min="25" max="25" width="5.6640625" customWidth="1"/>
    <col min="28" max="28" width="26.5546875" bestFit="1" customWidth="1"/>
    <col min="29" max="29" width="32.44140625" bestFit="1" customWidth="1"/>
    <col min="30" max="30" width="27.109375" bestFit="1" customWidth="1"/>
    <col min="31" max="31" width="27.5546875" bestFit="1" customWidth="1"/>
    <col min="32" max="32" width="32.44140625" bestFit="1" customWidth="1"/>
    <col min="33" max="33" width="27.109375" bestFit="1" customWidth="1"/>
    <col min="34" max="34" width="27.5546875" bestFit="1" customWidth="1"/>
    <col min="35" max="35" width="32.44140625" bestFit="1" customWidth="1"/>
    <col min="36" max="36" width="27.109375" bestFit="1" customWidth="1"/>
    <col min="37" max="37" width="27.5546875" bestFit="1" customWidth="1"/>
    <col min="38" max="39" width="27.109375" bestFit="1" customWidth="1"/>
    <col min="40" max="40" width="27.5546875" bestFit="1" customWidth="1"/>
    <col min="41" max="42" width="27.109375" bestFit="1" customWidth="1"/>
    <col min="43" max="43" width="27.5546875" bestFit="1" customWidth="1"/>
    <col min="44" max="44" width="32.44140625" bestFit="1" customWidth="1"/>
    <col min="45" max="45" width="27.109375" bestFit="1" customWidth="1"/>
    <col min="46" max="46" width="27.5546875" bestFit="1" customWidth="1"/>
    <col min="47" max="47" width="32.44140625" bestFit="1" customWidth="1"/>
    <col min="48" max="48" width="21.109375" bestFit="1" customWidth="1"/>
    <col min="49" max="49" width="22.33203125" bestFit="1" customWidth="1"/>
    <col min="50" max="50" width="25.44140625" bestFit="1" customWidth="1"/>
    <col min="51" max="51" width="21.109375" bestFit="1" customWidth="1"/>
    <col min="52" max="52" width="22.33203125" bestFit="1" customWidth="1"/>
    <col min="53" max="53" width="25.44140625" bestFit="1" customWidth="1"/>
    <col min="54" max="54" width="21.109375" bestFit="1" customWidth="1"/>
    <col min="55" max="55" width="22.33203125" bestFit="1" customWidth="1"/>
    <col min="56" max="57" width="15.88671875" bestFit="1" customWidth="1"/>
    <col min="58" max="58" width="16.5546875" bestFit="1" customWidth="1"/>
    <col min="59" max="59" width="18" customWidth="1"/>
    <col min="60" max="61" width="16.88671875" customWidth="1"/>
    <col min="62" max="62" width="17.5546875" customWidth="1"/>
    <col min="63" max="63" width="16.109375" customWidth="1"/>
    <col min="65" max="65" width="15.33203125" customWidth="1"/>
  </cols>
  <sheetData>
    <row r="1" spans="1:65" ht="148.80000000000001" customHeight="1" thickBot="1" x14ac:dyDescent="0.35">
      <c r="B1" s="441" t="s">
        <v>110</v>
      </c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3"/>
      <c r="V1" s="209"/>
      <c r="W1" s="209"/>
    </row>
    <row r="2" spans="1:65" ht="53.25" customHeight="1" thickBot="1" x14ac:dyDescent="0.5">
      <c r="B2" s="233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3"/>
      <c r="P2" s="233"/>
      <c r="Q2" s="234"/>
      <c r="R2" s="234"/>
      <c r="S2" s="234"/>
      <c r="T2" s="233"/>
      <c r="U2" s="233"/>
      <c r="V2" s="209"/>
      <c r="W2" s="209"/>
      <c r="AB2" s="210"/>
      <c r="AC2" s="413">
        <v>43282</v>
      </c>
      <c r="AD2" s="413"/>
      <c r="AE2" s="413"/>
      <c r="AF2" s="413">
        <v>43313</v>
      </c>
      <c r="AG2" s="413"/>
      <c r="AH2" s="413"/>
      <c r="AI2" s="413">
        <v>43344</v>
      </c>
      <c r="AJ2" s="413"/>
      <c r="AK2" s="413"/>
      <c r="AL2" s="413">
        <v>43374</v>
      </c>
      <c r="AM2" s="413"/>
      <c r="AN2" s="413"/>
      <c r="AO2" s="413">
        <v>43405</v>
      </c>
      <c r="AP2" s="413"/>
      <c r="AQ2" s="413"/>
      <c r="AR2" s="413">
        <v>43435</v>
      </c>
      <c r="AS2" s="413"/>
      <c r="AT2" s="413"/>
      <c r="AU2" s="413">
        <v>43466</v>
      </c>
      <c r="AV2" s="413"/>
      <c r="AW2" s="413"/>
      <c r="AX2" s="413">
        <v>43497</v>
      </c>
      <c r="AY2" s="413"/>
      <c r="AZ2" s="413"/>
      <c r="BA2" s="413">
        <v>43525</v>
      </c>
      <c r="BB2" s="413"/>
      <c r="BC2" s="413"/>
      <c r="BD2" s="413">
        <v>43556</v>
      </c>
      <c r="BE2" s="413"/>
      <c r="BF2" s="413"/>
      <c r="BG2" s="413">
        <v>43586</v>
      </c>
      <c r="BH2" s="413"/>
      <c r="BI2" s="413"/>
      <c r="BJ2" s="413">
        <v>43617</v>
      </c>
      <c r="BK2" s="413"/>
      <c r="BL2" s="413"/>
      <c r="BM2" s="211" t="s">
        <v>79</v>
      </c>
    </row>
    <row r="3" spans="1:65" ht="58.5" customHeight="1" x14ac:dyDescent="0.9">
      <c r="A3" s="38"/>
      <c r="B3" s="414" t="s">
        <v>80</v>
      </c>
      <c r="C3" s="417" t="s">
        <v>111</v>
      </c>
      <c r="D3" s="417"/>
      <c r="E3" s="417"/>
      <c r="F3" s="417"/>
      <c r="G3" s="417"/>
      <c r="H3" s="417"/>
      <c r="I3" s="417"/>
      <c r="J3" s="417"/>
      <c r="K3" s="417"/>
      <c r="L3" s="417"/>
      <c r="M3" s="418" t="s">
        <v>81</v>
      </c>
      <c r="N3" s="419"/>
      <c r="O3" s="117"/>
      <c r="P3" s="117"/>
      <c r="Q3" s="420"/>
      <c r="R3" s="421"/>
      <c r="S3" s="422"/>
      <c r="T3" s="117"/>
      <c r="U3" s="117"/>
      <c r="AB3" s="210"/>
      <c r="AC3" s="212" t="s">
        <v>82</v>
      </c>
      <c r="AD3" s="213" t="s">
        <v>83</v>
      </c>
      <c r="AE3" s="213" t="s">
        <v>84</v>
      </c>
      <c r="AF3" s="212" t="s">
        <v>82</v>
      </c>
      <c r="AG3" s="213" t="s">
        <v>83</v>
      </c>
      <c r="AH3" s="213" t="s">
        <v>84</v>
      </c>
      <c r="AI3" s="212" t="s">
        <v>82</v>
      </c>
      <c r="AJ3" s="213" t="s">
        <v>83</v>
      </c>
      <c r="AK3" s="213" t="s">
        <v>84</v>
      </c>
      <c r="AL3" s="213" t="s">
        <v>83</v>
      </c>
      <c r="AM3" s="213" t="s">
        <v>83</v>
      </c>
      <c r="AN3" s="213" t="s">
        <v>84</v>
      </c>
      <c r="AO3" s="213" t="s">
        <v>83</v>
      </c>
      <c r="AP3" s="213" t="s">
        <v>83</v>
      </c>
      <c r="AQ3" s="213" t="s">
        <v>84</v>
      </c>
      <c r="AR3" s="212" t="s">
        <v>82</v>
      </c>
      <c r="AS3" s="213" t="s">
        <v>83</v>
      </c>
      <c r="AT3" s="213" t="s">
        <v>84</v>
      </c>
      <c r="AU3" s="212" t="s">
        <v>82</v>
      </c>
      <c r="AV3" s="213" t="s">
        <v>83</v>
      </c>
      <c r="AW3" s="213" t="s">
        <v>84</v>
      </c>
      <c r="AX3" s="212" t="s">
        <v>82</v>
      </c>
      <c r="AY3" s="213" t="s">
        <v>83</v>
      </c>
      <c r="AZ3" s="213" t="s">
        <v>84</v>
      </c>
      <c r="BA3" s="212" t="s">
        <v>82</v>
      </c>
      <c r="BB3" s="213" t="s">
        <v>83</v>
      </c>
      <c r="BC3" s="213" t="s">
        <v>84</v>
      </c>
      <c r="BD3" s="212" t="s">
        <v>82</v>
      </c>
      <c r="BE3" s="213" t="s">
        <v>83</v>
      </c>
      <c r="BF3" s="213" t="s">
        <v>84</v>
      </c>
      <c r="BG3" s="212" t="s">
        <v>82</v>
      </c>
      <c r="BH3" s="213" t="s">
        <v>83</v>
      </c>
      <c r="BI3" s="213" t="s">
        <v>84</v>
      </c>
      <c r="BJ3" s="212" t="s">
        <v>82</v>
      </c>
      <c r="BK3" s="213" t="s">
        <v>83</v>
      </c>
      <c r="BL3" s="214" t="s">
        <v>84</v>
      </c>
      <c r="BM3" s="215"/>
    </row>
    <row r="4" spans="1:65" ht="45" customHeight="1" x14ac:dyDescent="0.6">
      <c r="A4" s="38"/>
      <c r="B4" s="415"/>
      <c r="C4" s="429" t="s">
        <v>120</v>
      </c>
      <c r="D4" s="429"/>
      <c r="E4" s="429"/>
      <c r="F4" s="429"/>
      <c r="G4" s="429"/>
      <c r="H4" s="429"/>
      <c r="I4" s="429"/>
      <c r="J4" s="429"/>
      <c r="K4" s="429"/>
      <c r="L4" s="430"/>
      <c r="M4" s="433"/>
      <c r="N4" s="434"/>
      <c r="O4" s="117"/>
      <c r="P4" s="117"/>
      <c r="Q4" s="423"/>
      <c r="R4" s="424"/>
      <c r="S4" s="425"/>
      <c r="T4" s="117"/>
      <c r="U4" s="117"/>
      <c r="AB4" s="213" t="s">
        <v>85</v>
      </c>
      <c r="AC4" s="216">
        <v>16</v>
      </c>
      <c r="AD4" s="216">
        <v>21</v>
      </c>
      <c r="AE4" s="217">
        <f>AC4/AD4</f>
        <v>0.76190476190476186</v>
      </c>
      <c r="AF4" s="216">
        <v>13</v>
      </c>
      <c r="AG4" s="216">
        <v>21</v>
      </c>
      <c r="AH4" s="217">
        <f>AF4/AG4</f>
        <v>0.61904761904761907</v>
      </c>
      <c r="AI4" s="216">
        <v>16</v>
      </c>
      <c r="AJ4" s="216">
        <v>21</v>
      </c>
      <c r="AK4" s="217">
        <f>AI4/AJ4</f>
        <v>0.76190476190476186</v>
      </c>
      <c r="AL4" s="216">
        <v>18</v>
      </c>
      <c r="AM4" s="216">
        <v>21</v>
      </c>
      <c r="AN4" s="218">
        <f>AL4/AM4</f>
        <v>0.8571428571428571</v>
      </c>
      <c r="AO4" s="216">
        <v>16</v>
      </c>
      <c r="AP4" s="216">
        <v>21</v>
      </c>
      <c r="AQ4" s="218">
        <f>AO4/AP4</f>
        <v>0.76190476190476186</v>
      </c>
      <c r="AR4" s="216">
        <v>16</v>
      </c>
      <c r="AS4" s="216">
        <v>21</v>
      </c>
      <c r="AT4" s="217">
        <f>AR4/AS4</f>
        <v>0.76190476190476186</v>
      </c>
      <c r="AU4" s="216">
        <v>14</v>
      </c>
      <c r="AV4" s="216">
        <v>21</v>
      </c>
      <c r="AW4" s="217">
        <f>AU4/AV4</f>
        <v>0.66666666666666663</v>
      </c>
      <c r="AX4" s="216">
        <v>17</v>
      </c>
      <c r="AY4" s="216">
        <v>21</v>
      </c>
      <c r="AZ4" s="217">
        <f>AX4/AY4</f>
        <v>0.80952380952380953</v>
      </c>
      <c r="BA4" s="216">
        <v>18</v>
      </c>
      <c r="BB4" s="216">
        <v>21</v>
      </c>
      <c r="BC4" s="217">
        <f t="shared" ref="BC4:BC11" si="0">BA4/BB4</f>
        <v>0.8571428571428571</v>
      </c>
      <c r="BD4" s="216"/>
      <c r="BE4" s="216"/>
      <c r="BF4" s="217"/>
      <c r="BG4" s="216"/>
      <c r="BH4" s="216">
        <v>21</v>
      </c>
      <c r="BI4" s="217">
        <f t="shared" ref="BI4:BI11" si="1">BG4/BH4</f>
        <v>0</v>
      </c>
      <c r="BJ4" s="216"/>
      <c r="BK4" s="216">
        <v>21</v>
      </c>
      <c r="BL4" s="219">
        <f>BJ4/BK4</f>
        <v>0</v>
      </c>
      <c r="BM4" s="220">
        <f>AVERAGE(AE4,AH4,AK4,AN4,AQ4,AT4,AW4,AZ4,BC4,BF4,BI4,BL4)</f>
        <v>0.62337662337662336</v>
      </c>
    </row>
    <row r="5" spans="1:65" ht="38.1" customHeight="1" x14ac:dyDescent="0.6">
      <c r="A5" s="38"/>
      <c r="B5" s="415"/>
      <c r="C5" s="431"/>
      <c r="D5" s="431"/>
      <c r="E5" s="431"/>
      <c r="F5" s="431"/>
      <c r="G5" s="431"/>
      <c r="H5" s="431"/>
      <c r="I5" s="431"/>
      <c r="J5" s="431"/>
      <c r="K5" s="431"/>
      <c r="L5" s="432"/>
      <c r="M5" s="435"/>
      <c r="N5" s="436"/>
      <c r="O5" s="117"/>
      <c r="P5" s="117"/>
      <c r="Q5" s="423"/>
      <c r="R5" s="424"/>
      <c r="S5" s="425"/>
      <c r="T5" s="117"/>
      <c r="U5" s="117"/>
      <c r="AB5" s="216" t="s">
        <v>86</v>
      </c>
      <c r="AC5" s="216">
        <v>19</v>
      </c>
      <c r="AD5" s="216">
        <v>21</v>
      </c>
      <c r="AE5" s="217">
        <f t="shared" ref="AE5:AE11" si="2">AC5/AD5</f>
        <v>0.90476190476190477</v>
      </c>
      <c r="AF5" s="216">
        <v>19</v>
      </c>
      <c r="AG5" s="216">
        <v>21</v>
      </c>
      <c r="AH5" s="217">
        <f t="shared" ref="AH5:AH11" si="3">AF5/AG5</f>
        <v>0.90476190476190477</v>
      </c>
      <c r="AI5" s="216">
        <v>19</v>
      </c>
      <c r="AJ5" s="216">
        <v>21</v>
      </c>
      <c r="AK5" s="217">
        <f t="shared" ref="AK5:AK11" si="4">AI5/AJ5</f>
        <v>0.90476190476190477</v>
      </c>
      <c r="AL5" s="216">
        <v>19</v>
      </c>
      <c r="AM5" s="216">
        <v>21</v>
      </c>
      <c r="AN5" s="218">
        <f t="shared" ref="AN5:AN11" si="5">AL5/AM5</f>
        <v>0.90476190476190477</v>
      </c>
      <c r="AO5" s="216">
        <v>19</v>
      </c>
      <c r="AP5" s="216">
        <v>21</v>
      </c>
      <c r="AQ5" s="218">
        <f t="shared" ref="AQ5:AQ11" si="6">AO5/AP5</f>
        <v>0.90476190476190477</v>
      </c>
      <c r="AR5" s="216">
        <v>19</v>
      </c>
      <c r="AS5" s="216">
        <v>21</v>
      </c>
      <c r="AT5" s="217">
        <f t="shared" ref="AT5:AT11" si="7">AR5/AS5</f>
        <v>0.90476190476190477</v>
      </c>
      <c r="AU5" s="216">
        <v>20</v>
      </c>
      <c r="AV5" s="216">
        <v>21</v>
      </c>
      <c r="AW5" s="217">
        <f t="shared" ref="AW5:AW11" si="8">AU5/AV5</f>
        <v>0.95238095238095233</v>
      </c>
      <c r="AX5" s="216">
        <v>18</v>
      </c>
      <c r="AY5" s="216">
        <v>21</v>
      </c>
      <c r="AZ5" s="217">
        <f t="shared" ref="AZ5:AZ11" si="9">AX5/AY5</f>
        <v>0.8571428571428571</v>
      </c>
      <c r="BA5" s="216">
        <v>17</v>
      </c>
      <c r="BB5" s="216">
        <v>21</v>
      </c>
      <c r="BC5" s="217">
        <f t="shared" si="0"/>
        <v>0.80952380952380953</v>
      </c>
      <c r="BD5" s="216"/>
      <c r="BE5" s="216">
        <v>21</v>
      </c>
      <c r="BF5" s="217">
        <f t="shared" ref="BF5:BF11" si="10">BD5/BE5</f>
        <v>0</v>
      </c>
      <c r="BG5" s="216"/>
      <c r="BH5" s="216">
        <v>21</v>
      </c>
      <c r="BI5" s="217">
        <f t="shared" si="1"/>
        <v>0</v>
      </c>
      <c r="BJ5" s="216"/>
      <c r="BK5" s="216">
        <v>21</v>
      </c>
      <c r="BL5" s="219">
        <f>BJ5/BK5</f>
        <v>0</v>
      </c>
      <c r="BM5" s="220">
        <f t="shared" ref="BM5:BM10" si="11">AVERAGE(AE5,AH5,AK5,AN5,AQ5,AT5,AW5,AZ5,BC5,BF5,BI5,BL5)</f>
        <v>0.67063492063492058</v>
      </c>
    </row>
    <row r="6" spans="1:65" ht="30.75" customHeight="1" x14ac:dyDescent="0.6">
      <c r="A6" s="221"/>
      <c r="B6" s="415"/>
      <c r="C6" s="429" t="s">
        <v>121</v>
      </c>
      <c r="D6" s="429"/>
      <c r="E6" s="429"/>
      <c r="F6" s="429"/>
      <c r="G6" s="429"/>
      <c r="H6" s="429"/>
      <c r="I6" s="429"/>
      <c r="J6" s="429"/>
      <c r="K6" s="429"/>
      <c r="L6" s="430"/>
      <c r="M6" s="433"/>
      <c r="N6" s="434"/>
      <c r="O6" s="117"/>
      <c r="P6" s="117"/>
      <c r="Q6" s="423"/>
      <c r="R6" s="424"/>
      <c r="S6" s="425"/>
      <c r="T6" s="117"/>
      <c r="U6" s="117"/>
      <c r="AB6" s="216" t="s">
        <v>87</v>
      </c>
      <c r="AC6" s="216">
        <v>17</v>
      </c>
      <c r="AD6" s="216">
        <v>21</v>
      </c>
      <c r="AE6" s="217">
        <f t="shared" si="2"/>
        <v>0.80952380952380953</v>
      </c>
      <c r="AF6" s="216"/>
      <c r="AG6" s="216"/>
      <c r="AH6" s="217" t="e">
        <f t="shared" si="3"/>
        <v>#DIV/0!</v>
      </c>
      <c r="AI6" s="216">
        <v>16</v>
      </c>
      <c r="AJ6" s="216">
        <v>21</v>
      </c>
      <c r="AK6" s="217">
        <f t="shared" si="4"/>
        <v>0.76190476190476186</v>
      </c>
      <c r="AL6" s="216">
        <v>15</v>
      </c>
      <c r="AM6" s="216">
        <v>21</v>
      </c>
      <c r="AN6" s="218">
        <f t="shared" si="5"/>
        <v>0.7142857142857143</v>
      </c>
      <c r="AO6" s="216">
        <v>17</v>
      </c>
      <c r="AP6" s="216">
        <v>21</v>
      </c>
      <c r="AQ6" s="218">
        <f t="shared" si="6"/>
        <v>0.80952380952380953</v>
      </c>
      <c r="AR6" s="216">
        <v>14</v>
      </c>
      <c r="AS6" s="216">
        <v>21</v>
      </c>
      <c r="AT6" s="217">
        <f t="shared" si="7"/>
        <v>0.66666666666666663</v>
      </c>
      <c r="AU6" s="216">
        <v>18</v>
      </c>
      <c r="AV6" s="216">
        <v>21</v>
      </c>
      <c r="AW6" s="217">
        <f t="shared" si="8"/>
        <v>0.8571428571428571</v>
      </c>
      <c r="AX6" s="216">
        <v>17</v>
      </c>
      <c r="AY6" s="216">
        <v>21</v>
      </c>
      <c r="AZ6" s="217">
        <f t="shared" si="9"/>
        <v>0.80952380952380953</v>
      </c>
      <c r="BA6" s="216">
        <v>16</v>
      </c>
      <c r="BB6" s="216">
        <v>21</v>
      </c>
      <c r="BC6" s="217">
        <f t="shared" si="0"/>
        <v>0.76190476190476186</v>
      </c>
      <c r="BD6" s="216"/>
      <c r="BE6" s="216">
        <v>21</v>
      </c>
      <c r="BF6" s="217">
        <f t="shared" si="10"/>
        <v>0</v>
      </c>
      <c r="BG6" s="216"/>
      <c r="BH6" s="216">
        <v>21</v>
      </c>
      <c r="BI6" s="217">
        <f t="shared" si="1"/>
        <v>0</v>
      </c>
      <c r="BJ6" s="216"/>
      <c r="BK6" s="216">
        <v>21</v>
      </c>
      <c r="BL6" s="219">
        <f t="shared" ref="BL6:BL11" si="12">BJ6/BK6</f>
        <v>0</v>
      </c>
      <c r="BM6" s="220">
        <f>AVERAGE(AE6,AK6,AN6,AQ6,AT6,AW6,AZ6,BC6,BF6,BI6,BL6)</f>
        <v>0.5627705627705627</v>
      </c>
    </row>
    <row r="7" spans="1:65" ht="33.6" customHeight="1" thickBot="1" x14ac:dyDescent="0.65">
      <c r="A7" s="221"/>
      <c r="B7" s="416"/>
      <c r="C7" s="437"/>
      <c r="D7" s="437"/>
      <c r="E7" s="437"/>
      <c r="F7" s="437"/>
      <c r="G7" s="437"/>
      <c r="H7" s="437"/>
      <c r="I7" s="437"/>
      <c r="J7" s="437"/>
      <c r="K7" s="437"/>
      <c r="L7" s="438"/>
      <c r="M7" s="439"/>
      <c r="N7" s="440"/>
      <c r="O7" s="117"/>
      <c r="P7" s="117"/>
      <c r="Q7" s="426"/>
      <c r="R7" s="427"/>
      <c r="S7" s="428"/>
      <c r="T7" s="117"/>
      <c r="U7" s="117"/>
      <c r="X7" s="107"/>
      <c r="AB7" s="216" t="s">
        <v>88</v>
      </c>
      <c r="AC7" s="216">
        <v>20</v>
      </c>
      <c r="AD7" s="216">
        <v>21</v>
      </c>
      <c r="AE7" s="217">
        <f t="shared" si="2"/>
        <v>0.95238095238095233</v>
      </c>
      <c r="AF7" s="216">
        <v>19</v>
      </c>
      <c r="AG7" s="216">
        <v>21</v>
      </c>
      <c r="AH7" s="217">
        <f t="shared" si="3"/>
        <v>0.90476190476190477</v>
      </c>
      <c r="AI7" s="216">
        <v>19</v>
      </c>
      <c r="AJ7" s="216">
        <v>21</v>
      </c>
      <c r="AK7" s="217">
        <f t="shared" si="4"/>
        <v>0.90476190476190477</v>
      </c>
      <c r="AL7" s="216">
        <v>20</v>
      </c>
      <c r="AM7" s="216">
        <v>21</v>
      </c>
      <c r="AN7" s="218">
        <f t="shared" si="5"/>
        <v>0.95238095238095233</v>
      </c>
      <c r="AO7" s="216">
        <v>15</v>
      </c>
      <c r="AP7" s="216">
        <v>21</v>
      </c>
      <c r="AQ7" s="218">
        <f t="shared" si="6"/>
        <v>0.7142857142857143</v>
      </c>
      <c r="AR7" s="216">
        <v>21</v>
      </c>
      <c r="AS7" s="216">
        <v>21</v>
      </c>
      <c r="AT7" s="217">
        <f t="shared" si="7"/>
        <v>1</v>
      </c>
      <c r="AU7" s="216">
        <v>19</v>
      </c>
      <c r="AV7" s="216">
        <v>21</v>
      </c>
      <c r="AW7" s="217">
        <f t="shared" si="8"/>
        <v>0.90476190476190477</v>
      </c>
      <c r="AX7" s="216">
        <v>21</v>
      </c>
      <c r="AY7" s="216">
        <v>21</v>
      </c>
      <c r="AZ7" s="217">
        <f t="shared" si="9"/>
        <v>1</v>
      </c>
      <c r="BA7" s="216">
        <v>19</v>
      </c>
      <c r="BB7" s="216">
        <v>21</v>
      </c>
      <c r="BC7" s="217">
        <f t="shared" si="0"/>
        <v>0.90476190476190477</v>
      </c>
      <c r="BD7" s="216"/>
      <c r="BE7" s="216">
        <v>21</v>
      </c>
      <c r="BF7" s="217">
        <f t="shared" si="10"/>
        <v>0</v>
      </c>
      <c r="BG7" s="216"/>
      <c r="BH7" s="216">
        <v>21</v>
      </c>
      <c r="BI7" s="217">
        <f t="shared" si="1"/>
        <v>0</v>
      </c>
      <c r="BJ7" s="216"/>
      <c r="BK7" s="216">
        <v>21</v>
      </c>
      <c r="BL7" s="219">
        <f t="shared" si="12"/>
        <v>0</v>
      </c>
      <c r="BM7" s="220">
        <f t="shared" si="11"/>
        <v>0.68650793650793662</v>
      </c>
    </row>
    <row r="8" spans="1:65" ht="37.5" customHeight="1" thickBot="1" x14ac:dyDescent="0.65">
      <c r="A8" s="221"/>
      <c r="B8" s="117"/>
      <c r="C8" s="117"/>
      <c r="D8" s="117"/>
      <c r="E8" s="112"/>
      <c r="F8" s="112"/>
      <c r="G8" s="112"/>
      <c r="H8" s="112"/>
      <c r="I8" s="117"/>
      <c r="J8" s="117"/>
      <c r="K8" s="117"/>
      <c r="L8" s="117"/>
      <c r="M8" s="235"/>
      <c r="N8" s="117"/>
      <c r="O8" s="117"/>
      <c r="P8" s="117"/>
      <c r="Q8" s="117"/>
      <c r="R8" s="117"/>
      <c r="S8" s="117"/>
      <c r="T8" s="117"/>
      <c r="U8" s="117"/>
      <c r="X8" s="222"/>
      <c r="AB8" s="216" t="s">
        <v>89</v>
      </c>
      <c r="AC8" s="216">
        <v>19</v>
      </c>
      <c r="AD8" s="216">
        <v>21</v>
      </c>
      <c r="AE8" s="217">
        <f t="shared" si="2"/>
        <v>0.90476190476190477</v>
      </c>
      <c r="AF8" s="216">
        <v>17</v>
      </c>
      <c r="AG8" s="216">
        <v>21</v>
      </c>
      <c r="AH8" s="217">
        <f t="shared" si="3"/>
        <v>0.80952380952380953</v>
      </c>
      <c r="AI8" s="216">
        <v>19</v>
      </c>
      <c r="AJ8" s="216">
        <v>21</v>
      </c>
      <c r="AK8" s="217">
        <f t="shared" si="4"/>
        <v>0.90476190476190477</v>
      </c>
      <c r="AL8" s="216">
        <v>19</v>
      </c>
      <c r="AM8" s="216">
        <v>21</v>
      </c>
      <c r="AN8" s="218">
        <f t="shared" si="5"/>
        <v>0.90476190476190477</v>
      </c>
      <c r="AO8" s="216">
        <v>17</v>
      </c>
      <c r="AP8" s="216">
        <v>21</v>
      </c>
      <c r="AQ8" s="218">
        <f t="shared" si="6"/>
        <v>0.80952380952380953</v>
      </c>
      <c r="AR8" s="216">
        <v>20</v>
      </c>
      <c r="AS8" s="216">
        <v>21</v>
      </c>
      <c r="AT8" s="217">
        <f t="shared" si="7"/>
        <v>0.95238095238095233</v>
      </c>
      <c r="AU8" s="216">
        <v>18</v>
      </c>
      <c r="AV8" s="216">
        <v>21</v>
      </c>
      <c r="AW8" s="217">
        <f t="shared" si="8"/>
        <v>0.8571428571428571</v>
      </c>
      <c r="AX8" s="216">
        <v>19</v>
      </c>
      <c r="AY8" s="216">
        <v>21</v>
      </c>
      <c r="AZ8" s="217">
        <f t="shared" si="9"/>
        <v>0.90476190476190477</v>
      </c>
      <c r="BA8" s="216">
        <v>17</v>
      </c>
      <c r="BB8" s="216">
        <v>21</v>
      </c>
      <c r="BC8" s="217">
        <f t="shared" si="0"/>
        <v>0.80952380952380953</v>
      </c>
      <c r="BD8" s="216"/>
      <c r="BE8" s="216">
        <v>21</v>
      </c>
      <c r="BF8" s="217">
        <f t="shared" si="10"/>
        <v>0</v>
      </c>
      <c r="BG8" s="216"/>
      <c r="BH8" s="216">
        <v>21</v>
      </c>
      <c r="BI8" s="217">
        <f t="shared" si="1"/>
        <v>0</v>
      </c>
      <c r="BJ8" s="216"/>
      <c r="BK8" s="216">
        <v>21</v>
      </c>
      <c r="BL8" s="219">
        <f t="shared" si="12"/>
        <v>0</v>
      </c>
      <c r="BM8" s="220">
        <f t="shared" si="11"/>
        <v>0.65476190476190477</v>
      </c>
    </row>
    <row r="9" spans="1:65" ht="91.5" customHeight="1" thickBot="1" x14ac:dyDescent="0.65">
      <c r="A9" s="38"/>
      <c r="B9" s="236"/>
      <c r="C9" s="237"/>
      <c r="D9" s="238" t="s">
        <v>124</v>
      </c>
      <c r="E9" s="239" t="s">
        <v>124</v>
      </c>
      <c r="F9" s="240" t="s">
        <v>124</v>
      </c>
      <c r="G9" s="239" t="s">
        <v>124</v>
      </c>
      <c r="H9" s="240" t="s">
        <v>124</v>
      </c>
      <c r="I9" s="239" t="s">
        <v>124</v>
      </c>
      <c r="J9" s="240" t="s">
        <v>124</v>
      </c>
      <c r="K9" s="241" t="s">
        <v>124</v>
      </c>
      <c r="L9" s="117"/>
      <c r="M9" s="235"/>
      <c r="N9" s="117"/>
      <c r="O9" s="117"/>
      <c r="P9" s="117"/>
      <c r="Q9" s="117"/>
      <c r="R9" s="117"/>
      <c r="S9" s="117"/>
      <c r="T9" s="117"/>
      <c r="U9" s="117"/>
      <c r="X9" s="222"/>
      <c r="AB9" s="216" t="s">
        <v>90</v>
      </c>
      <c r="AC9" s="216">
        <v>17</v>
      </c>
      <c r="AD9" s="216">
        <v>21</v>
      </c>
      <c r="AE9" s="217">
        <f t="shared" si="2"/>
        <v>0.80952380952380953</v>
      </c>
      <c r="AF9" s="216">
        <v>19</v>
      </c>
      <c r="AG9" s="216">
        <v>21</v>
      </c>
      <c r="AH9" s="217">
        <f t="shared" si="3"/>
        <v>0.90476190476190477</v>
      </c>
      <c r="AI9" s="216">
        <v>19</v>
      </c>
      <c r="AJ9" s="216">
        <v>21</v>
      </c>
      <c r="AK9" s="217">
        <f t="shared" si="4"/>
        <v>0.90476190476190477</v>
      </c>
      <c r="AL9" s="216">
        <v>17</v>
      </c>
      <c r="AM9" s="216">
        <v>21</v>
      </c>
      <c r="AN9" s="218">
        <f t="shared" si="5"/>
        <v>0.80952380952380953</v>
      </c>
      <c r="AO9" s="216">
        <v>18</v>
      </c>
      <c r="AP9" s="216">
        <v>21</v>
      </c>
      <c r="AQ9" s="218">
        <f t="shared" si="6"/>
        <v>0.8571428571428571</v>
      </c>
      <c r="AR9" s="216">
        <v>16</v>
      </c>
      <c r="AS9" s="216">
        <v>21</v>
      </c>
      <c r="AT9" s="217">
        <f t="shared" si="7"/>
        <v>0.76190476190476186</v>
      </c>
      <c r="AU9" s="216">
        <v>18</v>
      </c>
      <c r="AV9" s="216">
        <v>21</v>
      </c>
      <c r="AW9" s="217">
        <f t="shared" si="8"/>
        <v>0.8571428571428571</v>
      </c>
      <c r="AX9" s="216">
        <v>19</v>
      </c>
      <c r="AY9" s="216">
        <v>21</v>
      </c>
      <c r="AZ9" s="217">
        <f t="shared" si="9"/>
        <v>0.90476190476190477</v>
      </c>
      <c r="BA9" s="216">
        <v>19</v>
      </c>
      <c r="BB9" s="216">
        <v>21</v>
      </c>
      <c r="BC9" s="217">
        <f t="shared" si="0"/>
        <v>0.90476190476190477</v>
      </c>
      <c r="BD9" s="216"/>
      <c r="BE9" s="216">
        <v>21</v>
      </c>
      <c r="BF9" s="217">
        <f t="shared" si="10"/>
        <v>0</v>
      </c>
      <c r="BG9" s="216"/>
      <c r="BH9" s="216">
        <v>21</v>
      </c>
      <c r="BI9" s="217">
        <f t="shared" si="1"/>
        <v>0</v>
      </c>
      <c r="BJ9" s="216"/>
      <c r="BK9" s="216">
        <v>21</v>
      </c>
      <c r="BL9" s="219">
        <f t="shared" si="12"/>
        <v>0</v>
      </c>
      <c r="BM9" s="220">
        <f t="shared" si="11"/>
        <v>0.6428571428571429</v>
      </c>
    </row>
    <row r="10" spans="1:65" ht="58.95" customHeight="1" thickBot="1" x14ac:dyDescent="0.65">
      <c r="B10" s="266" t="s">
        <v>92</v>
      </c>
      <c r="C10" s="242"/>
      <c r="D10" s="267"/>
      <c r="E10" s="268"/>
      <c r="F10" s="267"/>
      <c r="G10" s="268"/>
      <c r="H10" s="268"/>
      <c r="I10" s="268"/>
      <c r="J10" s="268"/>
      <c r="K10" s="268"/>
      <c r="L10" s="235"/>
      <c r="M10" s="235"/>
      <c r="N10" s="117"/>
      <c r="O10" s="117"/>
      <c r="P10" s="117"/>
      <c r="Q10" s="117"/>
      <c r="R10" s="117"/>
      <c r="S10" s="117"/>
      <c r="T10" s="117"/>
      <c r="U10" s="117"/>
      <c r="X10" s="222"/>
      <c r="AB10" s="216" t="s">
        <v>91</v>
      </c>
      <c r="AC10" s="216">
        <v>19</v>
      </c>
      <c r="AD10" s="216">
        <v>21</v>
      </c>
      <c r="AE10" s="217">
        <f t="shared" si="2"/>
        <v>0.90476190476190477</v>
      </c>
      <c r="AF10" s="216">
        <v>19</v>
      </c>
      <c r="AG10" s="216">
        <v>21</v>
      </c>
      <c r="AH10" s="217">
        <f t="shared" si="3"/>
        <v>0.90476190476190477</v>
      </c>
      <c r="AI10" s="216">
        <v>18</v>
      </c>
      <c r="AJ10" s="216">
        <v>21</v>
      </c>
      <c r="AK10" s="217">
        <f t="shared" si="4"/>
        <v>0.8571428571428571</v>
      </c>
      <c r="AL10" s="216">
        <v>18</v>
      </c>
      <c r="AM10" s="216">
        <v>21</v>
      </c>
      <c r="AN10" s="218">
        <f t="shared" si="5"/>
        <v>0.8571428571428571</v>
      </c>
      <c r="AO10" s="216">
        <v>20</v>
      </c>
      <c r="AP10" s="216">
        <v>21</v>
      </c>
      <c r="AQ10" s="218">
        <f t="shared" si="6"/>
        <v>0.95238095238095233</v>
      </c>
      <c r="AR10" s="216">
        <v>20</v>
      </c>
      <c r="AS10" s="216">
        <v>21</v>
      </c>
      <c r="AT10" s="217">
        <f t="shared" si="7"/>
        <v>0.95238095238095233</v>
      </c>
      <c r="AU10" s="216">
        <v>19</v>
      </c>
      <c r="AV10" s="216">
        <v>21</v>
      </c>
      <c r="AW10" s="217">
        <f t="shared" si="8"/>
        <v>0.90476190476190477</v>
      </c>
      <c r="AX10" s="216">
        <v>19</v>
      </c>
      <c r="AY10" s="216">
        <v>21</v>
      </c>
      <c r="AZ10" s="217">
        <f t="shared" si="9"/>
        <v>0.90476190476190477</v>
      </c>
      <c r="BA10" s="216">
        <v>19</v>
      </c>
      <c r="BB10" s="216">
        <v>21</v>
      </c>
      <c r="BC10" s="217">
        <f t="shared" si="0"/>
        <v>0.90476190476190477</v>
      </c>
      <c r="BD10" s="216"/>
      <c r="BE10" s="216">
        <v>21</v>
      </c>
      <c r="BF10" s="217">
        <f t="shared" si="10"/>
        <v>0</v>
      </c>
      <c r="BG10" s="216"/>
      <c r="BH10" s="216">
        <v>21</v>
      </c>
      <c r="BI10" s="217">
        <f t="shared" si="1"/>
        <v>0</v>
      </c>
      <c r="BJ10" s="216"/>
      <c r="BK10" s="216">
        <v>21</v>
      </c>
      <c r="BL10" s="219">
        <f t="shared" si="12"/>
        <v>0</v>
      </c>
      <c r="BM10" s="220">
        <f t="shared" si="11"/>
        <v>0.67857142857142871</v>
      </c>
    </row>
    <row r="11" spans="1:65" ht="92.4" x14ac:dyDescent="0.6">
      <c r="B11" s="265" t="s">
        <v>122</v>
      </c>
      <c r="C11" s="243"/>
      <c r="D11" s="244">
        <v>0</v>
      </c>
      <c r="E11" s="245">
        <v>0</v>
      </c>
      <c r="F11" s="246">
        <v>0</v>
      </c>
      <c r="G11" s="245">
        <v>0</v>
      </c>
      <c r="H11" s="246">
        <v>0</v>
      </c>
      <c r="I11" s="245">
        <v>0</v>
      </c>
      <c r="J11" s="246">
        <v>0</v>
      </c>
      <c r="K11" s="247">
        <v>0</v>
      </c>
      <c r="L11" s="235"/>
      <c r="M11" s="235"/>
      <c r="N11" s="117"/>
      <c r="O11" s="117"/>
      <c r="P11" s="117"/>
      <c r="Q11" s="117"/>
      <c r="R11" s="117"/>
      <c r="S11" s="117"/>
      <c r="T11" s="117"/>
      <c r="U11" s="117"/>
      <c r="X11" s="222"/>
      <c r="AB11" s="216" t="s">
        <v>94</v>
      </c>
      <c r="AC11" s="216">
        <v>14</v>
      </c>
      <c r="AD11" s="216">
        <v>21</v>
      </c>
      <c r="AE11" s="217">
        <f t="shared" si="2"/>
        <v>0.66666666666666663</v>
      </c>
      <c r="AF11" s="216">
        <v>14</v>
      </c>
      <c r="AG11" s="216">
        <v>21</v>
      </c>
      <c r="AH11" s="217">
        <f t="shared" si="3"/>
        <v>0.66666666666666663</v>
      </c>
      <c r="AI11" s="216">
        <v>17</v>
      </c>
      <c r="AJ11" s="216">
        <v>21</v>
      </c>
      <c r="AK11" s="217">
        <f t="shared" si="4"/>
        <v>0.80952380952380953</v>
      </c>
      <c r="AL11" s="216">
        <v>16</v>
      </c>
      <c r="AM11" s="216">
        <v>21</v>
      </c>
      <c r="AN11" s="223">
        <f t="shared" si="5"/>
        <v>0.76190476190476186</v>
      </c>
      <c r="AO11" s="216">
        <v>15</v>
      </c>
      <c r="AP11" s="216">
        <v>21</v>
      </c>
      <c r="AQ11" s="223">
        <f t="shared" si="6"/>
        <v>0.7142857142857143</v>
      </c>
      <c r="AR11" s="216">
        <v>16</v>
      </c>
      <c r="AS11" s="216">
        <v>21</v>
      </c>
      <c r="AT11" s="217">
        <f t="shared" si="7"/>
        <v>0.76190476190476186</v>
      </c>
      <c r="AU11" s="216">
        <v>16</v>
      </c>
      <c r="AV11" s="216">
        <v>21</v>
      </c>
      <c r="AW11" s="217">
        <f t="shared" si="8"/>
        <v>0.76190476190476186</v>
      </c>
      <c r="AX11" s="216">
        <v>17</v>
      </c>
      <c r="AY11" s="216">
        <v>21</v>
      </c>
      <c r="AZ11" s="217">
        <f t="shared" si="9"/>
        <v>0.80952380952380953</v>
      </c>
      <c r="BA11" s="216">
        <v>16</v>
      </c>
      <c r="BB11" s="216">
        <v>21</v>
      </c>
      <c r="BC11" s="217">
        <f t="shared" si="0"/>
        <v>0.76190476190476186</v>
      </c>
      <c r="BD11" s="216"/>
      <c r="BE11" s="216">
        <v>21</v>
      </c>
      <c r="BF11" s="217">
        <f t="shared" si="10"/>
        <v>0</v>
      </c>
      <c r="BG11" s="216"/>
      <c r="BH11" s="216">
        <v>21</v>
      </c>
      <c r="BI11" s="217">
        <f t="shared" si="1"/>
        <v>0</v>
      </c>
      <c r="BJ11" s="216"/>
      <c r="BK11" s="216">
        <v>21</v>
      </c>
      <c r="BL11" s="219">
        <f t="shared" si="12"/>
        <v>0</v>
      </c>
      <c r="BM11" s="220">
        <f>AVERAGE(AE11,AH11,AK11,AN11,AQ11,AT11,AW11,AZ11,BC11,BF11,BI11,BL11)</f>
        <v>0.55952380952380953</v>
      </c>
    </row>
    <row r="12" spans="1:65" ht="93" thickBot="1" x14ac:dyDescent="0.65">
      <c r="B12" s="264" t="s">
        <v>119</v>
      </c>
      <c r="C12" s="243"/>
      <c r="D12" s="248">
        <v>0</v>
      </c>
      <c r="E12" s="249">
        <v>0</v>
      </c>
      <c r="F12" s="250">
        <v>0</v>
      </c>
      <c r="G12" s="249">
        <v>0</v>
      </c>
      <c r="H12" s="250">
        <v>0</v>
      </c>
      <c r="I12" s="249">
        <v>0</v>
      </c>
      <c r="J12" s="250">
        <v>0</v>
      </c>
      <c r="K12" s="251">
        <v>0</v>
      </c>
      <c r="L12" s="235"/>
      <c r="M12" s="235"/>
      <c r="N12" s="117"/>
      <c r="O12" s="117"/>
      <c r="P12" s="117"/>
      <c r="Q12" s="117"/>
      <c r="R12" s="117"/>
      <c r="S12" s="117"/>
      <c r="T12" s="117"/>
      <c r="U12" s="117"/>
      <c r="X12" s="222"/>
      <c r="AB12" s="216" t="s">
        <v>95</v>
      </c>
      <c r="AC12" s="224">
        <f>SUM(AC4:AC11)</f>
        <v>141</v>
      </c>
      <c r="AD12" s="225">
        <f>SUM(AD4:AD11)</f>
        <v>168</v>
      </c>
      <c r="AE12" s="217"/>
      <c r="AF12" s="224">
        <f>SUM(AF4:AF11)</f>
        <v>120</v>
      </c>
      <c r="AG12" s="216">
        <f>SUM(AG4:AG11)</f>
        <v>147</v>
      </c>
      <c r="AH12" s="216"/>
      <c r="AI12" s="224">
        <f>SUM(AI4:AI11)</f>
        <v>143</v>
      </c>
      <c r="AJ12" s="216">
        <f>SUM(AJ4:AJ11)</f>
        <v>168</v>
      </c>
      <c r="AK12" s="216"/>
      <c r="AL12" s="224">
        <f>SUM(AL4:AL11)</f>
        <v>142</v>
      </c>
      <c r="AM12" s="216">
        <f>SUM(AM4:AM11)</f>
        <v>168</v>
      </c>
      <c r="AN12" s="216"/>
      <c r="AO12" s="224">
        <f>SUM(AO4:AO11)</f>
        <v>137</v>
      </c>
      <c r="AP12" s="216">
        <f>SUM(AP4:AP11)</f>
        <v>168</v>
      </c>
      <c r="AQ12" s="216"/>
      <c r="AR12" s="224">
        <f>SUM(AR4:AR11)</f>
        <v>142</v>
      </c>
      <c r="AS12" s="225">
        <f>SUM(AS4:AS11)</f>
        <v>168</v>
      </c>
      <c r="AT12" s="217"/>
      <c r="AU12" s="224">
        <f>SUM(AU4:AU11)</f>
        <v>142</v>
      </c>
      <c r="AV12" s="216">
        <f>SUM(AV4:AV11)</f>
        <v>168</v>
      </c>
      <c r="AW12" s="216"/>
      <c r="AX12" s="224">
        <f>SUM(AX4:AX11)</f>
        <v>147</v>
      </c>
      <c r="AY12" s="216">
        <f>SUM(AY4:AY11)</f>
        <v>168</v>
      </c>
      <c r="AZ12" s="216"/>
      <c r="BA12" s="224">
        <f>SUM(BA4:BA11)</f>
        <v>141</v>
      </c>
      <c r="BB12" s="216">
        <f>SUM(BB4:BB11)</f>
        <v>168</v>
      </c>
      <c r="BC12" s="216"/>
      <c r="BD12" s="224">
        <f>SUM(BD4:BD11)</f>
        <v>0</v>
      </c>
      <c r="BE12" s="216">
        <f>SUM(BE4:BE11)</f>
        <v>147</v>
      </c>
      <c r="BF12" s="216"/>
      <c r="BG12" s="224">
        <f>SUM(BG4:BG11)</f>
        <v>0</v>
      </c>
      <c r="BH12" s="216">
        <f>SUM(BH4:BH11)</f>
        <v>168</v>
      </c>
      <c r="BI12" s="216"/>
      <c r="BJ12" s="224">
        <f>SUM(BJ4:BJ11)</f>
        <v>0</v>
      </c>
      <c r="BK12" s="216">
        <f>SUM(BK4:BK11)</f>
        <v>168</v>
      </c>
      <c r="BL12" s="226"/>
      <c r="BM12" s="227"/>
    </row>
    <row r="13" spans="1:65" ht="92.4" x14ac:dyDescent="0.6">
      <c r="B13" s="262" t="s">
        <v>93</v>
      </c>
      <c r="C13" s="243"/>
      <c r="D13" s="248">
        <v>0</v>
      </c>
      <c r="E13" s="249">
        <v>0</v>
      </c>
      <c r="F13" s="250">
        <v>0</v>
      </c>
      <c r="G13" s="249">
        <v>0</v>
      </c>
      <c r="H13" s="250">
        <v>0</v>
      </c>
      <c r="I13" s="249">
        <v>0</v>
      </c>
      <c r="J13" s="250">
        <v>0</v>
      </c>
      <c r="K13" s="251">
        <v>0</v>
      </c>
      <c r="L13" s="235"/>
      <c r="M13" s="235"/>
      <c r="N13" s="117"/>
      <c r="O13" s="117"/>
      <c r="P13" s="117"/>
      <c r="Q13" s="117"/>
      <c r="R13" s="117"/>
      <c r="S13" s="117"/>
      <c r="T13" s="117"/>
      <c r="U13" s="117"/>
      <c r="X13" s="222"/>
      <c r="AB13" s="228" t="s">
        <v>96</v>
      </c>
      <c r="AC13" s="411">
        <f>AC12/AD12</f>
        <v>0.8392857142857143</v>
      </c>
      <c r="AD13" s="411"/>
      <c r="AE13" s="411"/>
      <c r="AF13" s="411">
        <f>AF12/AG12</f>
        <v>0.81632653061224492</v>
      </c>
      <c r="AG13" s="411"/>
      <c r="AH13" s="411"/>
      <c r="AI13" s="411">
        <f>AI12/AJ12</f>
        <v>0.85119047619047616</v>
      </c>
      <c r="AJ13" s="411"/>
      <c r="AK13" s="411"/>
      <c r="AL13" s="409">
        <f>AL12/AM12</f>
        <v>0.84523809523809523</v>
      </c>
      <c r="AM13" s="409"/>
      <c r="AN13" s="409"/>
      <c r="AO13" s="412">
        <f>AO12/AP12</f>
        <v>0.81547619047619047</v>
      </c>
      <c r="AP13" s="412"/>
      <c r="AQ13" s="412"/>
      <c r="AR13" s="409">
        <f>AR12/AS12</f>
        <v>0.84523809523809523</v>
      </c>
      <c r="AS13" s="409"/>
      <c r="AT13" s="409"/>
      <c r="AU13" s="409">
        <f>AU12/AV12</f>
        <v>0.84523809523809523</v>
      </c>
      <c r="AV13" s="409"/>
      <c r="AW13" s="409"/>
      <c r="AX13" s="409">
        <f>AX12/AY12</f>
        <v>0.875</v>
      </c>
      <c r="AY13" s="409"/>
      <c r="AZ13" s="409"/>
      <c r="BA13" s="409">
        <f>BA12/BB12</f>
        <v>0.8392857142857143</v>
      </c>
      <c r="BB13" s="409"/>
      <c r="BC13" s="409"/>
      <c r="BD13" s="409">
        <f>BD12/BE12</f>
        <v>0</v>
      </c>
      <c r="BE13" s="409"/>
      <c r="BF13" s="409"/>
      <c r="BG13" s="409">
        <f>BG12/BH12</f>
        <v>0</v>
      </c>
      <c r="BH13" s="409"/>
      <c r="BI13" s="409"/>
      <c r="BJ13" s="409">
        <f>BJ12/BK12</f>
        <v>0</v>
      </c>
      <c r="BK13" s="409"/>
      <c r="BL13" s="410"/>
      <c r="BM13" s="229">
        <f>AVERAGE(AC13:AD13)</f>
        <v>0.8392857142857143</v>
      </c>
    </row>
    <row r="14" spans="1:65" ht="114" thickBot="1" x14ac:dyDescent="0.65">
      <c r="B14" s="262" t="s">
        <v>115</v>
      </c>
      <c r="C14" s="243"/>
      <c r="D14" s="248">
        <v>0</v>
      </c>
      <c r="E14" s="249">
        <v>0</v>
      </c>
      <c r="F14" s="250">
        <v>0</v>
      </c>
      <c r="G14" s="249">
        <v>0</v>
      </c>
      <c r="H14" s="250">
        <v>0</v>
      </c>
      <c r="I14" s="249">
        <v>0</v>
      </c>
      <c r="J14" s="250">
        <v>0</v>
      </c>
      <c r="K14" s="251">
        <v>0</v>
      </c>
      <c r="L14" s="235"/>
      <c r="M14" s="235"/>
      <c r="N14" s="117"/>
      <c r="O14" s="117"/>
      <c r="P14" s="117"/>
      <c r="Q14" s="117"/>
      <c r="R14" s="252"/>
      <c r="S14" s="117"/>
      <c r="T14" s="117"/>
      <c r="U14" s="117"/>
      <c r="X14" s="222"/>
      <c r="AB14" s="228" t="s">
        <v>36</v>
      </c>
      <c r="AC14" s="405">
        <v>0.8</v>
      </c>
      <c r="AD14" s="406"/>
      <c r="AE14" s="407"/>
      <c r="AF14" s="405">
        <v>0.8</v>
      </c>
      <c r="AG14" s="406"/>
      <c r="AH14" s="407"/>
      <c r="AI14" s="405">
        <v>0.8</v>
      </c>
      <c r="AJ14" s="406"/>
      <c r="AK14" s="407"/>
      <c r="AL14" s="405">
        <v>0.8</v>
      </c>
      <c r="AM14" s="406"/>
      <c r="AN14" s="407"/>
      <c r="AO14" s="405">
        <v>0.8</v>
      </c>
      <c r="AP14" s="406"/>
      <c r="AQ14" s="407"/>
      <c r="AR14" s="405">
        <v>0.8</v>
      </c>
      <c r="AS14" s="406"/>
      <c r="AT14" s="407"/>
      <c r="AU14" s="405">
        <v>0.8</v>
      </c>
      <c r="AV14" s="406"/>
      <c r="AW14" s="407"/>
      <c r="AX14" s="405">
        <v>0.8</v>
      </c>
      <c r="AY14" s="406"/>
      <c r="AZ14" s="407"/>
      <c r="BA14" s="405">
        <v>0.8</v>
      </c>
      <c r="BB14" s="406"/>
      <c r="BC14" s="407"/>
      <c r="BD14" s="405">
        <v>0.8</v>
      </c>
      <c r="BE14" s="406"/>
      <c r="BF14" s="407"/>
      <c r="BG14" s="405">
        <v>0.8</v>
      </c>
      <c r="BH14" s="406"/>
      <c r="BI14" s="407"/>
      <c r="BJ14" s="405">
        <v>0.8</v>
      </c>
      <c r="BK14" s="406"/>
      <c r="BL14" s="406"/>
      <c r="BM14" s="230">
        <v>0.8</v>
      </c>
    </row>
    <row r="15" spans="1:65" ht="92.4" x14ac:dyDescent="0.6">
      <c r="B15" s="262" t="s">
        <v>97</v>
      </c>
      <c r="C15" s="243"/>
      <c r="D15" s="248">
        <v>0</v>
      </c>
      <c r="E15" s="249">
        <v>0</v>
      </c>
      <c r="F15" s="250">
        <v>0</v>
      </c>
      <c r="G15" s="249">
        <v>0</v>
      </c>
      <c r="H15" s="250">
        <v>0</v>
      </c>
      <c r="I15" s="249">
        <v>0</v>
      </c>
      <c r="J15" s="250">
        <v>0</v>
      </c>
      <c r="K15" s="251">
        <v>0</v>
      </c>
      <c r="L15" s="235"/>
      <c r="M15" s="235"/>
      <c r="N15" s="117"/>
      <c r="O15" s="117"/>
      <c r="P15" s="117"/>
      <c r="Q15" s="117"/>
      <c r="R15" s="117"/>
      <c r="S15" s="117"/>
      <c r="T15" s="117"/>
      <c r="U15" s="117"/>
      <c r="X15" s="222"/>
    </row>
    <row r="16" spans="1:65" ht="92.4" x14ac:dyDescent="0.6">
      <c r="B16" s="262" t="s">
        <v>98</v>
      </c>
      <c r="C16" s="243"/>
      <c r="D16" s="248">
        <v>0</v>
      </c>
      <c r="E16" s="249">
        <v>0</v>
      </c>
      <c r="F16" s="250">
        <v>0</v>
      </c>
      <c r="G16" s="249">
        <v>0</v>
      </c>
      <c r="H16" s="250">
        <v>0</v>
      </c>
      <c r="I16" s="249">
        <v>0</v>
      </c>
      <c r="J16" s="250">
        <v>0</v>
      </c>
      <c r="K16" s="251">
        <v>0</v>
      </c>
      <c r="L16" s="235"/>
      <c r="M16" s="235"/>
      <c r="N16" s="117"/>
      <c r="O16" s="117"/>
      <c r="P16" s="117"/>
      <c r="Q16" s="117"/>
      <c r="R16" s="117"/>
      <c r="S16" s="117"/>
      <c r="T16" s="117"/>
      <c r="U16" s="117"/>
      <c r="X16" s="222"/>
    </row>
    <row r="17" spans="2:24" ht="92.4" x14ac:dyDescent="0.6">
      <c r="B17" s="262" t="s">
        <v>99</v>
      </c>
      <c r="C17" s="243"/>
      <c r="D17" s="248">
        <v>0</v>
      </c>
      <c r="E17" s="249">
        <v>0</v>
      </c>
      <c r="F17" s="250">
        <v>0</v>
      </c>
      <c r="G17" s="249">
        <v>0</v>
      </c>
      <c r="H17" s="250">
        <v>0</v>
      </c>
      <c r="I17" s="249">
        <v>0</v>
      </c>
      <c r="J17" s="250">
        <v>0</v>
      </c>
      <c r="K17" s="251">
        <v>0</v>
      </c>
      <c r="L17" s="235"/>
      <c r="M17" s="235"/>
      <c r="N17" s="117"/>
      <c r="O17" s="117"/>
      <c r="P17" s="117"/>
      <c r="Q17" s="117"/>
      <c r="R17" s="117"/>
      <c r="S17" s="117"/>
      <c r="T17" s="117"/>
      <c r="U17" s="117"/>
      <c r="X17" s="222"/>
    </row>
    <row r="18" spans="2:24" ht="92.4" x14ac:dyDescent="0.6">
      <c r="B18" s="262" t="s">
        <v>100</v>
      </c>
      <c r="C18" s="243"/>
      <c r="D18" s="248">
        <v>0</v>
      </c>
      <c r="E18" s="249">
        <v>0</v>
      </c>
      <c r="F18" s="250">
        <v>0</v>
      </c>
      <c r="G18" s="249">
        <v>0</v>
      </c>
      <c r="H18" s="250">
        <v>0</v>
      </c>
      <c r="I18" s="249">
        <v>0</v>
      </c>
      <c r="J18" s="250">
        <v>0</v>
      </c>
      <c r="K18" s="251">
        <v>0</v>
      </c>
      <c r="L18" s="235"/>
      <c r="M18" s="235"/>
      <c r="N18" s="117"/>
      <c r="O18" s="117"/>
      <c r="P18" s="117"/>
      <c r="Q18" s="117"/>
      <c r="R18" s="117"/>
      <c r="S18" s="117"/>
      <c r="T18" s="117"/>
      <c r="U18" s="117"/>
      <c r="X18" s="222"/>
    </row>
    <row r="19" spans="2:24" ht="113.4" x14ac:dyDescent="0.9">
      <c r="B19" s="262" t="s">
        <v>116</v>
      </c>
      <c r="C19" s="243"/>
      <c r="D19" s="248">
        <v>0</v>
      </c>
      <c r="E19" s="249">
        <v>0</v>
      </c>
      <c r="F19" s="250">
        <v>0</v>
      </c>
      <c r="G19" s="249">
        <v>0</v>
      </c>
      <c r="H19" s="250">
        <v>0</v>
      </c>
      <c r="I19" s="249">
        <v>0</v>
      </c>
      <c r="J19" s="250">
        <v>0</v>
      </c>
      <c r="K19" s="251">
        <v>0</v>
      </c>
      <c r="L19" s="235"/>
      <c r="M19" s="235"/>
      <c r="N19" s="117"/>
      <c r="O19" s="117"/>
      <c r="P19" s="117"/>
      <c r="Q19" s="117"/>
      <c r="R19" s="117"/>
      <c r="S19" s="117"/>
      <c r="T19" s="117"/>
      <c r="U19" s="253"/>
      <c r="V19" s="231"/>
      <c r="W19" s="231"/>
      <c r="X19" s="222"/>
    </row>
    <row r="20" spans="2:24" ht="113.4" x14ac:dyDescent="0.6">
      <c r="B20" s="262" t="s">
        <v>101</v>
      </c>
      <c r="C20" s="243"/>
      <c r="D20" s="248">
        <v>0</v>
      </c>
      <c r="E20" s="249">
        <v>0</v>
      </c>
      <c r="F20" s="250">
        <v>0</v>
      </c>
      <c r="G20" s="249">
        <v>0</v>
      </c>
      <c r="H20" s="250">
        <v>0</v>
      </c>
      <c r="I20" s="249">
        <v>0</v>
      </c>
      <c r="J20" s="250">
        <v>0</v>
      </c>
      <c r="K20" s="251">
        <v>0</v>
      </c>
      <c r="L20" s="235"/>
      <c r="M20" s="235"/>
      <c r="N20" s="117"/>
      <c r="O20" s="117"/>
      <c r="P20" s="117"/>
      <c r="Q20" s="117"/>
      <c r="R20" s="117"/>
      <c r="S20" s="117"/>
      <c r="T20" s="117"/>
      <c r="U20" s="117"/>
    </row>
    <row r="21" spans="2:24" ht="92.4" x14ac:dyDescent="0.6">
      <c r="B21" s="262" t="s">
        <v>102</v>
      </c>
      <c r="C21" s="243"/>
      <c r="D21" s="248">
        <v>0</v>
      </c>
      <c r="E21" s="249">
        <v>0</v>
      </c>
      <c r="F21" s="250">
        <v>0</v>
      </c>
      <c r="G21" s="249">
        <v>0</v>
      </c>
      <c r="H21" s="250">
        <v>0</v>
      </c>
      <c r="I21" s="249">
        <v>0</v>
      </c>
      <c r="J21" s="250">
        <v>0</v>
      </c>
      <c r="K21" s="251">
        <v>0</v>
      </c>
      <c r="L21" s="117"/>
      <c r="M21" s="254"/>
      <c r="N21" s="255"/>
      <c r="O21" s="255"/>
      <c r="P21" s="255"/>
      <c r="Q21" s="255"/>
      <c r="R21" s="255"/>
      <c r="S21" s="255"/>
      <c r="T21" s="255"/>
      <c r="U21" s="255"/>
      <c r="V21" s="38"/>
      <c r="X21" s="222"/>
    </row>
    <row r="22" spans="2:24" ht="92.4" x14ac:dyDescent="0.6">
      <c r="B22" s="262" t="s">
        <v>117</v>
      </c>
      <c r="C22" s="243"/>
      <c r="D22" s="248">
        <v>0</v>
      </c>
      <c r="E22" s="249">
        <v>0</v>
      </c>
      <c r="F22" s="250">
        <v>0</v>
      </c>
      <c r="G22" s="249">
        <v>0</v>
      </c>
      <c r="H22" s="250">
        <v>0</v>
      </c>
      <c r="I22" s="249">
        <v>0</v>
      </c>
      <c r="J22" s="250">
        <v>0</v>
      </c>
      <c r="K22" s="251">
        <v>0</v>
      </c>
      <c r="L22" s="117"/>
      <c r="M22" s="255"/>
      <c r="N22" s="408"/>
      <c r="O22" s="408"/>
      <c r="P22" s="408"/>
      <c r="Q22" s="408"/>
      <c r="R22" s="408"/>
      <c r="S22" s="408"/>
      <c r="T22" s="408"/>
      <c r="U22" s="255"/>
      <c r="V22" s="38"/>
    </row>
    <row r="23" spans="2:24" ht="92.4" x14ac:dyDescent="0.6">
      <c r="B23" s="262" t="s">
        <v>103</v>
      </c>
      <c r="C23" s="243"/>
      <c r="D23" s="248">
        <v>0</v>
      </c>
      <c r="E23" s="249">
        <v>0</v>
      </c>
      <c r="F23" s="250">
        <v>0</v>
      </c>
      <c r="G23" s="249">
        <v>0</v>
      </c>
      <c r="H23" s="250">
        <v>0</v>
      </c>
      <c r="I23" s="249">
        <v>0</v>
      </c>
      <c r="J23" s="250">
        <v>0</v>
      </c>
      <c r="K23" s="251">
        <v>0</v>
      </c>
      <c r="L23" s="256"/>
      <c r="M23" s="255"/>
      <c r="N23" s="400"/>
      <c r="O23" s="400"/>
      <c r="P23" s="400"/>
      <c r="Q23" s="400"/>
      <c r="R23" s="400"/>
      <c r="S23" s="400"/>
      <c r="T23" s="400"/>
      <c r="U23" s="255"/>
      <c r="V23" s="38"/>
    </row>
    <row r="24" spans="2:24" ht="92.4" x14ac:dyDescent="0.6">
      <c r="B24" s="262" t="s">
        <v>104</v>
      </c>
      <c r="C24" s="243"/>
      <c r="D24" s="248">
        <v>0</v>
      </c>
      <c r="E24" s="249">
        <v>0</v>
      </c>
      <c r="F24" s="250">
        <v>0</v>
      </c>
      <c r="G24" s="249">
        <v>0</v>
      </c>
      <c r="H24" s="250">
        <v>0</v>
      </c>
      <c r="I24" s="249">
        <v>0</v>
      </c>
      <c r="J24" s="250">
        <v>0</v>
      </c>
      <c r="K24" s="251">
        <v>0</v>
      </c>
      <c r="L24" s="117"/>
      <c r="M24" s="255"/>
      <c r="N24" s="400"/>
      <c r="O24" s="400"/>
      <c r="P24" s="400"/>
      <c r="Q24" s="400"/>
      <c r="R24" s="400"/>
      <c r="S24" s="400"/>
      <c r="T24" s="400"/>
      <c r="U24" s="255"/>
      <c r="V24" s="38"/>
      <c r="X24" s="72"/>
    </row>
    <row r="25" spans="2:24" ht="92.4" x14ac:dyDescent="0.6">
      <c r="B25" s="262" t="s">
        <v>105</v>
      </c>
      <c r="C25" s="243"/>
      <c r="D25" s="248">
        <v>0</v>
      </c>
      <c r="E25" s="249">
        <v>0</v>
      </c>
      <c r="F25" s="250">
        <v>0</v>
      </c>
      <c r="G25" s="249">
        <v>0</v>
      </c>
      <c r="H25" s="250">
        <v>0</v>
      </c>
      <c r="I25" s="249">
        <v>0</v>
      </c>
      <c r="J25" s="250">
        <v>0</v>
      </c>
      <c r="K25" s="251">
        <v>0</v>
      </c>
      <c r="L25" s="117"/>
      <c r="M25" s="255"/>
      <c r="N25" s="400"/>
      <c r="O25" s="400"/>
      <c r="P25" s="400"/>
      <c r="Q25" s="400"/>
      <c r="R25" s="400"/>
      <c r="S25" s="400"/>
      <c r="T25" s="400"/>
      <c r="U25" s="255"/>
      <c r="V25" s="38"/>
    </row>
    <row r="26" spans="2:24" ht="92.4" x14ac:dyDescent="0.6">
      <c r="B26" s="262" t="s">
        <v>118</v>
      </c>
      <c r="C26" s="243"/>
      <c r="D26" s="248">
        <v>0</v>
      </c>
      <c r="E26" s="249">
        <v>0</v>
      </c>
      <c r="F26" s="250">
        <v>0</v>
      </c>
      <c r="G26" s="249">
        <v>0</v>
      </c>
      <c r="H26" s="250">
        <v>0</v>
      </c>
      <c r="I26" s="249">
        <v>0</v>
      </c>
      <c r="J26" s="250">
        <v>0</v>
      </c>
      <c r="K26" s="251">
        <v>0</v>
      </c>
      <c r="L26" s="117"/>
      <c r="M26" s="255"/>
      <c r="N26" s="255"/>
      <c r="O26" s="255"/>
      <c r="P26" s="255"/>
      <c r="Q26" s="255"/>
      <c r="R26" s="255"/>
      <c r="S26" s="255"/>
      <c r="T26" s="255"/>
      <c r="U26" s="255"/>
      <c r="V26" s="38"/>
    </row>
    <row r="27" spans="2:24" ht="92.4" x14ac:dyDescent="0.6">
      <c r="B27" s="262" t="s">
        <v>106</v>
      </c>
      <c r="C27" s="243"/>
      <c r="D27" s="248">
        <v>0</v>
      </c>
      <c r="E27" s="249">
        <v>0</v>
      </c>
      <c r="F27" s="250">
        <v>0</v>
      </c>
      <c r="G27" s="249">
        <v>0</v>
      </c>
      <c r="H27" s="250">
        <v>0</v>
      </c>
      <c r="I27" s="249">
        <v>0</v>
      </c>
      <c r="J27" s="250">
        <v>0</v>
      </c>
      <c r="K27" s="251">
        <v>0</v>
      </c>
      <c r="L27" s="117"/>
      <c r="M27" s="255"/>
      <c r="N27" s="408"/>
      <c r="O27" s="408"/>
      <c r="P27" s="408"/>
      <c r="Q27" s="408"/>
      <c r="R27" s="408"/>
      <c r="S27" s="408"/>
      <c r="T27" s="408"/>
      <c r="U27" s="255"/>
      <c r="V27" s="38"/>
    </row>
    <row r="28" spans="2:24" ht="92.4" x14ac:dyDescent="0.6">
      <c r="B28" s="262" t="s">
        <v>107</v>
      </c>
      <c r="C28" s="243"/>
      <c r="D28" s="248">
        <v>0</v>
      </c>
      <c r="E28" s="249">
        <v>0</v>
      </c>
      <c r="F28" s="250">
        <v>0</v>
      </c>
      <c r="G28" s="249">
        <v>0</v>
      </c>
      <c r="H28" s="250">
        <v>0</v>
      </c>
      <c r="I28" s="249">
        <v>0</v>
      </c>
      <c r="J28" s="250">
        <v>0</v>
      </c>
      <c r="K28" s="251">
        <v>0</v>
      </c>
      <c r="L28" s="117"/>
      <c r="M28" s="255"/>
      <c r="N28" s="400"/>
      <c r="O28" s="400"/>
      <c r="P28" s="400"/>
      <c r="Q28" s="400"/>
      <c r="R28" s="400"/>
      <c r="S28" s="400"/>
      <c r="T28" s="400"/>
      <c r="U28" s="255"/>
      <c r="V28" s="38"/>
    </row>
    <row r="29" spans="2:24" ht="92.4" x14ac:dyDescent="0.6">
      <c r="B29" s="262" t="s">
        <v>108</v>
      </c>
      <c r="C29" s="243"/>
      <c r="D29" s="248">
        <v>0</v>
      </c>
      <c r="E29" s="249">
        <v>0</v>
      </c>
      <c r="F29" s="250">
        <v>0</v>
      </c>
      <c r="G29" s="249">
        <v>0</v>
      </c>
      <c r="H29" s="250">
        <v>0</v>
      </c>
      <c r="I29" s="249">
        <v>0</v>
      </c>
      <c r="J29" s="250">
        <v>0</v>
      </c>
      <c r="K29" s="251">
        <v>0</v>
      </c>
      <c r="L29" s="117"/>
      <c r="M29" s="255"/>
      <c r="N29" s="400"/>
      <c r="O29" s="400"/>
      <c r="P29" s="400"/>
      <c r="Q29" s="400"/>
      <c r="R29" s="400"/>
      <c r="S29" s="400"/>
      <c r="T29" s="400"/>
      <c r="U29" s="255"/>
      <c r="V29" s="38"/>
    </row>
    <row r="30" spans="2:24" ht="92.4" x14ac:dyDescent="0.6">
      <c r="B30" s="264" t="s">
        <v>123</v>
      </c>
      <c r="C30" s="243"/>
      <c r="D30" s="248">
        <v>0</v>
      </c>
      <c r="E30" s="249">
        <v>0</v>
      </c>
      <c r="F30" s="250">
        <v>0</v>
      </c>
      <c r="G30" s="249">
        <v>0</v>
      </c>
      <c r="H30" s="250">
        <v>0</v>
      </c>
      <c r="I30" s="249">
        <v>0</v>
      </c>
      <c r="J30" s="250">
        <v>0</v>
      </c>
      <c r="K30" s="251">
        <v>0</v>
      </c>
      <c r="L30" s="117"/>
      <c r="M30" s="255"/>
      <c r="N30" s="400"/>
      <c r="O30" s="400"/>
      <c r="P30" s="400"/>
      <c r="Q30" s="400"/>
      <c r="R30" s="400"/>
      <c r="S30" s="400"/>
      <c r="T30" s="400"/>
      <c r="U30" s="255"/>
      <c r="V30" s="38"/>
    </row>
    <row r="31" spans="2:24" ht="93" thickBot="1" x14ac:dyDescent="0.65">
      <c r="B31" s="263" t="s">
        <v>109</v>
      </c>
      <c r="C31" s="257"/>
      <c r="D31" s="258">
        <v>0</v>
      </c>
      <c r="E31" s="259">
        <v>0</v>
      </c>
      <c r="F31" s="260">
        <v>0</v>
      </c>
      <c r="G31" s="259">
        <v>0</v>
      </c>
      <c r="H31" s="260">
        <v>0</v>
      </c>
      <c r="I31" s="259">
        <v>0</v>
      </c>
      <c r="J31" s="260">
        <v>0</v>
      </c>
      <c r="K31" s="261">
        <v>0</v>
      </c>
      <c r="L31" s="117"/>
      <c r="M31" s="117"/>
      <c r="N31" s="117"/>
      <c r="O31" s="117"/>
      <c r="P31" s="117"/>
      <c r="Q31" s="117"/>
      <c r="R31" s="117"/>
      <c r="S31" s="117"/>
      <c r="T31" s="117"/>
      <c r="U31" s="117"/>
    </row>
    <row r="32" spans="2:24" ht="15" thickBot="1" x14ac:dyDescent="0.35"/>
    <row r="33" spans="2:23" ht="70.5" customHeight="1" thickTop="1" thickBot="1" x14ac:dyDescent="0.35">
      <c r="B33" s="232" t="s">
        <v>7</v>
      </c>
      <c r="C33" s="401" t="s">
        <v>112</v>
      </c>
      <c r="D33" s="402"/>
      <c r="E33" s="402"/>
      <c r="F33" s="402"/>
      <c r="G33" s="402"/>
      <c r="H33" s="402"/>
      <c r="I33" s="402"/>
      <c r="J33" s="402"/>
      <c r="K33" s="402"/>
      <c r="L33" s="402"/>
      <c r="M33" s="403"/>
      <c r="N33" s="401" t="s">
        <v>114</v>
      </c>
      <c r="O33" s="404"/>
      <c r="P33" s="404"/>
      <c r="Q33" s="404"/>
      <c r="R33" s="404"/>
      <c r="S33" s="401" t="s">
        <v>113</v>
      </c>
      <c r="T33" s="402"/>
      <c r="U33" s="403"/>
      <c r="V33" s="72"/>
      <c r="W33" s="72"/>
    </row>
    <row r="34" spans="2:23" ht="15" thickTop="1" x14ac:dyDescent="0.3"/>
  </sheetData>
  <mergeCells count="56">
    <mergeCell ref="B1:U1"/>
    <mergeCell ref="AC2:AE2"/>
    <mergeCell ref="AF2:AH2"/>
    <mergeCell ref="AI2:AK2"/>
    <mergeCell ref="AL2:AN2"/>
    <mergeCell ref="BJ2:BL2"/>
    <mergeCell ref="B3:B7"/>
    <mergeCell ref="C3:L3"/>
    <mergeCell ref="M3:N3"/>
    <mergeCell ref="Q3:S7"/>
    <mergeCell ref="C4:L5"/>
    <mergeCell ref="M4:N5"/>
    <mergeCell ref="C6:L7"/>
    <mergeCell ref="M6:N7"/>
    <mergeCell ref="AR2:AT2"/>
    <mergeCell ref="AU2:AW2"/>
    <mergeCell ref="AX2:AZ2"/>
    <mergeCell ref="BA2:BC2"/>
    <mergeCell ref="BD2:BF2"/>
    <mergeCell ref="BG2:BI2"/>
    <mergeCell ref="AO2:AQ2"/>
    <mergeCell ref="BJ13:BL13"/>
    <mergeCell ref="AC13:AE13"/>
    <mergeCell ref="AF13:AH13"/>
    <mergeCell ref="AI13:AK13"/>
    <mergeCell ref="AL13:AN13"/>
    <mergeCell ref="AO13:AQ13"/>
    <mergeCell ref="AR13:AT13"/>
    <mergeCell ref="AU13:AW13"/>
    <mergeCell ref="AX13:AZ13"/>
    <mergeCell ref="BA13:BC13"/>
    <mergeCell ref="BD13:BF13"/>
    <mergeCell ref="BG13:BI13"/>
    <mergeCell ref="BG14:BI14"/>
    <mergeCell ref="BJ14:BL14"/>
    <mergeCell ref="AC14:AE14"/>
    <mergeCell ref="AF14:AH14"/>
    <mergeCell ref="AI14:AK14"/>
    <mergeCell ref="AL14:AN14"/>
    <mergeCell ref="AO14:AQ14"/>
    <mergeCell ref="AR14:AT14"/>
    <mergeCell ref="N28:T28"/>
    <mergeCell ref="AU14:AW14"/>
    <mergeCell ref="AX14:AZ14"/>
    <mergeCell ref="BA14:BC14"/>
    <mergeCell ref="BD14:BF14"/>
    <mergeCell ref="N22:T22"/>
    <mergeCell ref="N23:T23"/>
    <mergeCell ref="N24:T24"/>
    <mergeCell ref="N25:T25"/>
    <mergeCell ref="N27:T27"/>
    <mergeCell ref="N29:T29"/>
    <mergeCell ref="N30:T30"/>
    <mergeCell ref="C33:M33"/>
    <mergeCell ref="N33:R33"/>
    <mergeCell ref="S33:U33"/>
  </mergeCells>
  <conditionalFormatting sqref="K11:K31">
    <cfRule type="iconSet" priority="1">
      <iconSet iconSet="5Quarters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D11:J31">
    <cfRule type="iconSet" priority="2">
      <iconSet iconSet="5Quarters" showValue="0">
        <cfvo type="percent" val="0"/>
        <cfvo type="num" val="1"/>
        <cfvo type="num" val="2"/>
        <cfvo type="num" val="3"/>
        <cfvo type="num" val="4"/>
      </iconSet>
    </cfRule>
  </conditionalFormatting>
  <printOptions horizontalCentered="1" verticalCentered="1"/>
  <pageMargins left="0.25" right="0.25" top="0.75" bottom="0.75" header="0.3" footer="0.3"/>
  <pageSetup paperSize="8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6</vt:i4>
      </vt:variant>
    </vt:vector>
  </HeadingPairs>
  <TitlesOfParts>
    <vt:vector size="20" baseType="lpstr">
      <vt:lpstr>Structure borad de mgt</vt:lpstr>
      <vt:lpstr>S sécurité</vt:lpstr>
      <vt:lpstr>X Sécurité</vt:lpstr>
      <vt:lpstr>croix sécurité</vt:lpstr>
      <vt:lpstr>Exemple de questions</vt:lpstr>
      <vt:lpstr>Pyramide de Bird</vt:lpstr>
      <vt:lpstr>Rémontée danger</vt:lpstr>
      <vt:lpstr>Indicateurs d'engagement</vt:lpstr>
      <vt:lpstr>100% Engagement</vt:lpstr>
      <vt:lpstr>Suivi incidents</vt:lpstr>
      <vt:lpstr>PDCA </vt:lpstr>
      <vt:lpstr>Plan action Sécurité</vt:lpstr>
      <vt:lpstr>Suivi PDCA</vt:lpstr>
      <vt:lpstr>Feuil1</vt:lpstr>
      <vt:lpstr>'100% Engagement'!Zone_d_impression</vt:lpstr>
      <vt:lpstr>'PDCA '!Zone_d_impression</vt:lpstr>
      <vt:lpstr>'Pyramide de Bird'!Zone_d_impression</vt:lpstr>
      <vt:lpstr>'S sécurité'!Zone_d_impression</vt:lpstr>
      <vt:lpstr>'Suivi incidents'!Zone_d_impression</vt:lpstr>
      <vt:lpstr>'Suivi PDCA'!Zone_d_impression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voluer</dc:creator>
  <cp:lastModifiedBy>david voluer</cp:lastModifiedBy>
  <cp:lastPrinted>2022-01-03T10:56:42Z</cp:lastPrinted>
  <dcterms:created xsi:type="dcterms:W3CDTF">2021-09-02T07:10:06Z</dcterms:created>
  <dcterms:modified xsi:type="dcterms:W3CDTF">2022-02-13T08:23:56Z</dcterms:modified>
</cp:coreProperties>
</file>